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70" windowWidth="14550" windowHeight="8610" activeTab="1"/>
  </bookViews>
  <sheets>
    <sheet name="资产负债表" sheetId="1" r:id="rId1"/>
    <sheet name="业务活动表" sheetId="2" r:id="rId2"/>
    <sheet name="现金流量表" sheetId="3" r:id="rId3"/>
  </sheets>
  <externalReferences>
    <externalReference r:id="rId6"/>
    <externalReference r:id="rId7"/>
    <externalReference r:id="rId8"/>
  </externalReferences>
  <definedNames>
    <definedName name="dsfs">'[2]资产负债表'!$C$10</definedName>
    <definedName name="ND改">'[2]资产负债表'!$B$12</definedName>
    <definedName name="_xlnm.Print_Area" localSheetId="2">'现金流量表'!$A$1:$C$42</definedName>
    <definedName name="_xlnm.Print_Area" localSheetId="1">'业务活动表'!$A$1:$C$27</definedName>
    <definedName name="_xlnm.Print_Area" localSheetId="0">'资产负债表'!$A$1:$F$38</definedName>
    <definedName name="sdfss">'[2]资产负债表'!$C$12</definedName>
    <definedName name="XR改">'[2]利润和利润分配表'!$C$32</definedName>
    <definedName name="本年净利润" localSheetId="2">'[3]利润和利润分配表'!$C$32</definedName>
    <definedName name="本年净利润">'[1]利润和利润分配表'!$C$32</definedName>
    <definedName name="年初库存现金" localSheetId="2">'[3]资产负债表'!$B$10</definedName>
    <definedName name="年初库存现金">'[1]资产负债表'!$B$10</definedName>
    <definedName name="年初银行存款" localSheetId="2">'[3]资产负债表'!$B$12</definedName>
    <definedName name="年初银行存款">'[1]资产负债表'!$B$12</definedName>
    <definedName name="期末库存现金" localSheetId="2">'[3]资产负债表'!$C$10</definedName>
    <definedName name="期末库存现金">'[1]资产负债表'!$C$10</definedName>
    <definedName name="期末银行存款" localSheetId="2">'[3]资产负债表'!$C$12</definedName>
    <definedName name="期末银行存款">'[1]资产负债表'!$C$12</definedName>
  </definedNames>
  <calcPr fullCalcOnLoad="1"/>
</workbook>
</file>

<file path=xl/sharedStrings.xml><?xml version="1.0" encoding="utf-8"?>
<sst xmlns="http://schemas.openxmlformats.org/spreadsheetml/2006/main" count="135" uniqueCount="126">
  <si>
    <t>资 产</t>
  </si>
  <si>
    <t>负债及所有者权益</t>
  </si>
  <si>
    <t>流动资产：</t>
  </si>
  <si>
    <t>流动负债：</t>
  </si>
  <si>
    <t>流动资产合计</t>
  </si>
  <si>
    <t xml:space="preserve">    一年内到期的长期负债</t>
  </si>
  <si>
    <t xml:space="preserve">    其他流动负债</t>
  </si>
  <si>
    <t>长期投资：</t>
  </si>
  <si>
    <t>流动负债合计</t>
  </si>
  <si>
    <t>长期负债：</t>
  </si>
  <si>
    <t xml:space="preserve">    长期借款</t>
  </si>
  <si>
    <t>长期投资合计</t>
  </si>
  <si>
    <t xml:space="preserve">    长期应付款</t>
  </si>
  <si>
    <t>固定资产：</t>
  </si>
  <si>
    <t xml:space="preserve">    其他长期负债</t>
  </si>
  <si>
    <t>长期负债合计</t>
  </si>
  <si>
    <t>负债合计</t>
  </si>
  <si>
    <t>固定资产合计</t>
  </si>
  <si>
    <t>资产总计</t>
  </si>
  <si>
    <t>项 目</t>
  </si>
  <si>
    <r>
      <t xml:space="preserve">    </t>
    </r>
    <r>
      <rPr>
        <sz val="9"/>
        <rFont val="宋体"/>
        <family val="0"/>
      </rPr>
      <t>长期债权投资</t>
    </r>
  </si>
  <si>
    <r>
      <t xml:space="preserve">    </t>
    </r>
    <r>
      <rPr>
        <sz val="9"/>
        <rFont val="宋体"/>
        <family val="0"/>
      </rPr>
      <t>固定资产原价</t>
    </r>
  </si>
  <si>
    <r>
      <t xml:space="preserve">    </t>
    </r>
    <r>
      <rPr>
        <sz val="9"/>
        <rFont val="宋体"/>
        <family val="0"/>
      </rPr>
      <t>减：累计折旧</t>
    </r>
  </si>
  <si>
    <r>
      <t xml:space="preserve">    </t>
    </r>
    <r>
      <rPr>
        <sz val="9"/>
        <rFont val="宋体"/>
        <family val="0"/>
      </rPr>
      <t>固定资产净值</t>
    </r>
  </si>
  <si>
    <r>
      <t xml:space="preserve">    </t>
    </r>
    <r>
      <rPr>
        <sz val="9"/>
        <rFont val="宋体"/>
        <family val="0"/>
      </rPr>
      <t>在建工程</t>
    </r>
  </si>
  <si>
    <r>
      <t xml:space="preserve">    </t>
    </r>
    <r>
      <rPr>
        <sz val="9"/>
        <rFont val="宋体"/>
        <family val="0"/>
      </rPr>
      <t>固定资产清理</t>
    </r>
  </si>
  <si>
    <r>
      <t xml:space="preserve">    </t>
    </r>
    <r>
      <rPr>
        <sz val="9"/>
        <rFont val="宋体"/>
        <family val="0"/>
      </rPr>
      <t>无形资产</t>
    </r>
  </si>
  <si>
    <r>
      <t>项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目</t>
    </r>
  </si>
  <si>
    <t>年初数</t>
  </si>
  <si>
    <t>期末数</t>
  </si>
  <si>
    <t>单位：元</t>
  </si>
  <si>
    <r>
      <t>工作表保护密码：</t>
    </r>
    <r>
      <rPr>
        <sz val="9"/>
        <rFont val="Times New Roman"/>
        <family val="1"/>
      </rPr>
      <t>abc</t>
    </r>
  </si>
  <si>
    <t>金 额</t>
  </si>
  <si>
    <t>现金流入小计</t>
  </si>
  <si>
    <t>现金流出小计</t>
  </si>
  <si>
    <t>投资活动产生的现金流量净额</t>
  </si>
  <si>
    <t>筹资活动产生的现金流量净额</t>
  </si>
  <si>
    <t>四、汇率变动对现金的影响额</t>
  </si>
  <si>
    <t>现金流量表</t>
  </si>
  <si>
    <r>
      <t>会民非</t>
    </r>
    <r>
      <rPr>
        <sz val="9"/>
        <rFont val="Times New Roman"/>
        <family val="1"/>
      </rPr>
      <t>01</t>
    </r>
    <r>
      <rPr>
        <sz val="9"/>
        <rFont val="宋体"/>
        <family val="0"/>
      </rPr>
      <t>表</t>
    </r>
  </si>
  <si>
    <r>
      <t xml:space="preserve">    </t>
    </r>
    <r>
      <rPr>
        <sz val="9"/>
        <rFont val="宋体"/>
        <family val="0"/>
      </rPr>
      <t>文物文化资产</t>
    </r>
  </si>
  <si>
    <t>无形资产：</t>
  </si>
  <si>
    <t>受托代理资产：</t>
  </si>
  <si>
    <r>
      <t xml:space="preserve">    </t>
    </r>
    <r>
      <rPr>
        <sz val="9"/>
        <rFont val="宋体"/>
        <family val="0"/>
      </rPr>
      <t>长期股权投资</t>
    </r>
  </si>
  <si>
    <r>
      <t xml:space="preserve">    </t>
    </r>
    <r>
      <rPr>
        <sz val="9"/>
        <rFont val="宋体"/>
        <family val="0"/>
      </rPr>
      <t>货币资金</t>
    </r>
  </si>
  <si>
    <r>
      <t xml:space="preserve">    </t>
    </r>
    <r>
      <rPr>
        <sz val="9"/>
        <rFont val="宋体"/>
        <family val="0"/>
      </rPr>
      <t>短期投资</t>
    </r>
  </si>
  <si>
    <r>
      <t xml:space="preserve">    </t>
    </r>
    <r>
      <rPr>
        <sz val="9"/>
        <rFont val="宋体"/>
        <family val="0"/>
      </rPr>
      <t>应收款项</t>
    </r>
  </si>
  <si>
    <r>
      <t xml:space="preserve">    </t>
    </r>
    <r>
      <rPr>
        <sz val="9"/>
        <rFont val="宋体"/>
        <family val="0"/>
      </rPr>
      <t>预付账款</t>
    </r>
  </si>
  <si>
    <r>
      <t xml:space="preserve">    </t>
    </r>
    <r>
      <rPr>
        <sz val="9"/>
        <rFont val="宋体"/>
        <family val="0"/>
      </rPr>
      <t>存货</t>
    </r>
  </si>
  <si>
    <r>
      <t xml:space="preserve">    </t>
    </r>
    <r>
      <rPr>
        <sz val="9"/>
        <rFont val="宋体"/>
        <family val="0"/>
      </rPr>
      <t>待摊费用</t>
    </r>
  </si>
  <si>
    <r>
      <t xml:space="preserve">    </t>
    </r>
    <r>
      <rPr>
        <sz val="9"/>
        <rFont val="宋体"/>
        <family val="0"/>
      </rPr>
      <t>一年内到期的长期债权投资</t>
    </r>
  </si>
  <si>
    <r>
      <t xml:space="preserve">    </t>
    </r>
    <r>
      <rPr>
        <sz val="9"/>
        <rFont val="宋体"/>
        <family val="0"/>
      </rPr>
      <t>其他流动资产</t>
    </r>
  </si>
  <si>
    <r>
      <t xml:space="preserve">    </t>
    </r>
    <r>
      <rPr>
        <sz val="9"/>
        <rFont val="宋体"/>
        <family val="0"/>
      </rPr>
      <t>短期借款</t>
    </r>
  </si>
  <si>
    <r>
      <t xml:space="preserve">    </t>
    </r>
    <r>
      <rPr>
        <sz val="9"/>
        <rFont val="宋体"/>
        <family val="0"/>
      </rPr>
      <t>应付工资</t>
    </r>
  </si>
  <si>
    <r>
      <t xml:space="preserve">    </t>
    </r>
    <r>
      <rPr>
        <sz val="9"/>
        <rFont val="宋体"/>
        <family val="0"/>
      </rPr>
      <t>应交税金</t>
    </r>
  </si>
  <si>
    <r>
      <t xml:space="preserve">    </t>
    </r>
    <r>
      <rPr>
        <sz val="9"/>
        <rFont val="宋体"/>
        <family val="0"/>
      </rPr>
      <t>预收账款</t>
    </r>
  </si>
  <si>
    <r>
      <t xml:space="preserve">    </t>
    </r>
    <r>
      <rPr>
        <sz val="9"/>
        <rFont val="宋体"/>
        <family val="0"/>
      </rPr>
      <t>预提费用</t>
    </r>
  </si>
  <si>
    <r>
      <t xml:space="preserve">    </t>
    </r>
    <r>
      <rPr>
        <sz val="9"/>
        <rFont val="宋体"/>
        <family val="0"/>
      </rPr>
      <t>预计负债</t>
    </r>
  </si>
  <si>
    <r>
      <t xml:space="preserve">    </t>
    </r>
    <r>
      <rPr>
        <sz val="9"/>
        <rFont val="宋体"/>
        <family val="0"/>
      </rPr>
      <t>应付款项</t>
    </r>
  </si>
  <si>
    <t>受托代理负债：</t>
  </si>
  <si>
    <r>
      <t xml:space="preserve">    </t>
    </r>
    <r>
      <rPr>
        <sz val="9"/>
        <rFont val="宋体"/>
        <family val="0"/>
      </rPr>
      <t>受托代理负债</t>
    </r>
  </si>
  <si>
    <t>净资产：</t>
  </si>
  <si>
    <t>净资产合计</t>
  </si>
  <si>
    <t>负债和净资产总计</t>
  </si>
  <si>
    <r>
      <t xml:space="preserve">    </t>
    </r>
    <r>
      <rPr>
        <sz val="9"/>
        <rFont val="宋体"/>
        <family val="0"/>
      </rPr>
      <t>受托代理资产</t>
    </r>
  </si>
  <si>
    <r>
      <t xml:space="preserve">    </t>
    </r>
    <r>
      <rPr>
        <sz val="9"/>
        <rFont val="宋体"/>
        <family val="0"/>
      </rPr>
      <t>非限定性净资产</t>
    </r>
  </si>
  <si>
    <r>
      <t xml:space="preserve">    </t>
    </r>
    <r>
      <rPr>
        <sz val="9"/>
        <rFont val="宋体"/>
        <family val="0"/>
      </rPr>
      <t>限定性净资产</t>
    </r>
  </si>
  <si>
    <t>业务活动表</t>
  </si>
  <si>
    <r>
      <t>会民非</t>
    </r>
    <r>
      <rPr>
        <sz val="9"/>
        <rFont val="Times New Roman"/>
        <family val="1"/>
      </rPr>
      <t>02</t>
    </r>
    <r>
      <rPr>
        <sz val="9"/>
        <rFont val="宋体"/>
        <family val="0"/>
      </rPr>
      <t>表</t>
    </r>
  </si>
  <si>
    <t>一、收入</t>
  </si>
  <si>
    <t>收入合计</t>
  </si>
  <si>
    <t>二、费用</t>
  </si>
  <si>
    <t>费用合计</t>
  </si>
  <si>
    <t>三、限定性净资产转为非限定性净资产</t>
  </si>
  <si>
    <r>
      <t xml:space="preserve">        </t>
    </r>
    <r>
      <rPr>
        <sz val="9"/>
        <rFont val="宋体"/>
        <family val="0"/>
      </rPr>
      <t>其中：捐赠收入</t>
    </r>
  </si>
  <si>
    <r>
      <t xml:space="preserve">                    </t>
    </r>
    <r>
      <rPr>
        <sz val="9"/>
        <rFont val="宋体"/>
        <family val="0"/>
      </rPr>
      <t>会费收入</t>
    </r>
  </si>
  <si>
    <r>
      <t xml:space="preserve">                    </t>
    </r>
    <r>
      <rPr>
        <sz val="9"/>
        <rFont val="宋体"/>
        <family val="0"/>
      </rPr>
      <t>提供服务收入</t>
    </r>
  </si>
  <si>
    <r>
      <t xml:space="preserve">                    </t>
    </r>
    <r>
      <rPr>
        <sz val="9"/>
        <rFont val="宋体"/>
        <family val="0"/>
      </rPr>
      <t>商品销售收入</t>
    </r>
  </si>
  <si>
    <r>
      <t xml:space="preserve">                    </t>
    </r>
    <r>
      <rPr>
        <sz val="9"/>
        <rFont val="宋体"/>
        <family val="0"/>
      </rPr>
      <t>政府补助收入</t>
    </r>
  </si>
  <si>
    <r>
      <t xml:space="preserve">                    </t>
    </r>
    <r>
      <rPr>
        <sz val="9"/>
        <rFont val="宋体"/>
        <family val="0"/>
      </rPr>
      <t>投资收益</t>
    </r>
  </si>
  <si>
    <r>
      <t xml:space="preserve">                    </t>
    </r>
    <r>
      <rPr>
        <sz val="9"/>
        <rFont val="宋体"/>
        <family val="0"/>
      </rPr>
      <t>其他收入</t>
    </r>
  </si>
  <si>
    <r>
      <t>(</t>
    </r>
    <r>
      <rPr>
        <sz val="9"/>
        <rFont val="宋体"/>
        <family val="0"/>
      </rPr>
      <t>一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业务活动成本</t>
    </r>
  </si>
  <si>
    <r>
      <t>(</t>
    </r>
    <r>
      <rPr>
        <sz val="9"/>
        <rFont val="宋体"/>
        <family val="0"/>
      </rPr>
      <t>二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管理费用</t>
    </r>
  </si>
  <si>
    <r>
      <t>(</t>
    </r>
    <r>
      <rPr>
        <sz val="9"/>
        <rFont val="宋体"/>
        <family val="0"/>
      </rPr>
      <t>三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筹资费用</t>
    </r>
  </si>
  <si>
    <r>
      <t>(</t>
    </r>
    <r>
      <rPr>
        <sz val="9"/>
        <rFont val="宋体"/>
        <family val="0"/>
      </rPr>
      <t>四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其他费用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</si>
  <si>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</si>
  <si>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r>
      <t>四、净资产变动额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若为净资产减少额，以负数填列</t>
    </r>
    <r>
      <rPr>
        <sz val="9"/>
        <rFont val="Times New Roman"/>
        <family val="1"/>
      </rPr>
      <t>)</t>
    </r>
  </si>
  <si>
    <r>
      <t>会民非</t>
    </r>
    <r>
      <rPr>
        <sz val="9"/>
        <rFont val="Times New Roman"/>
        <family val="1"/>
      </rPr>
      <t>03</t>
    </r>
    <r>
      <rPr>
        <sz val="9"/>
        <rFont val="宋体"/>
        <family val="0"/>
      </rPr>
      <t>表</t>
    </r>
  </si>
  <si>
    <t>一、业务活动产生的现金流量：</t>
  </si>
  <si>
    <t>业务活动产生的现金流量净额</t>
  </si>
  <si>
    <t>二、投资活动产生的现金流量：</t>
  </si>
  <si>
    <t>三、筹资活动产生的现金流量：</t>
  </si>
  <si>
    <t>五、现金及现金等价物净增加额</t>
  </si>
  <si>
    <t xml:space="preserve">    提供服务收到的现金</t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</si>
  <si>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接受捐赠收到的现金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</si>
  <si>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收取会费收到的现金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</si>
  <si>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销售商品收到的现金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</si>
  <si>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政府补助收到的现金</t>
    </r>
  </si>
  <si>
    <r>
      <t xml:space="preserve">    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收到的其他与业务活动有关的现金</t>
    </r>
  </si>
  <si>
    <r>
      <t xml:space="preserve">        </t>
    </r>
    <r>
      <rPr>
        <sz val="9"/>
        <rFont val="宋体"/>
        <family val="0"/>
      </rPr>
      <t>提供捐赠或者资助支付的现金</t>
    </r>
  </si>
  <si>
    <r>
      <t xml:space="preserve">        </t>
    </r>
    <r>
      <rPr>
        <sz val="9"/>
        <rFont val="宋体"/>
        <family val="0"/>
      </rPr>
      <t>支付的其他与业务活动有关的现金</t>
    </r>
  </si>
  <si>
    <r>
      <t xml:space="preserve">        </t>
    </r>
    <r>
      <rPr>
        <sz val="9"/>
        <rFont val="宋体"/>
        <family val="0"/>
      </rPr>
      <t>支付给员工以及为员工支付的现金</t>
    </r>
  </si>
  <si>
    <r>
      <t xml:space="preserve">        </t>
    </r>
    <r>
      <rPr>
        <sz val="9"/>
        <rFont val="宋体"/>
        <family val="0"/>
      </rPr>
      <t>购买商品、接受服务支付的现金</t>
    </r>
  </si>
  <si>
    <r>
      <t xml:space="preserve">        </t>
    </r>
    <r>
      <rPr>
        <sz val="9"/>
        <rFont val="宋体"/>
        <family val="0"/>
      </rPr>
      <t>收回投资所收到的现金</t>
    </r>
    <r>
      <rPr>
        <sz val="9"/>
        <rFont val="Times New Roman"/>
        <family val="1"/>
      </rPr>
      <t xml:space="preserve"> </t>
    </r>
  </si>
  <si>
    <r>
      <t xml:space="preserve">        </t>
    </r>
    <r>
      <rPr>
        <sz val="9"/>
        <rFont val="宋体"/>
        <family val="0"/>
      </rPr>
      <t>取得投资收益所收到的现金</t>
    </r>
  </si>
  <si>
    <r>
      <t xml:space="preserve">        </t>
    </r>
    <r>
      <rPr>
        <sz val="9"/>
        <rFont val="宋体"/>
        <family val="0"/>
      </rPr>
      <t>处置固定资产和无形资产所收回的现金</t>
    </r>
  </si>
  <si>
    <r>
      <t xml:space="preserve">        </t>
    </r>
    <r>
      <rPr>
        <sz val="9"/>
        <rFont val="宋体"/>
        <family val="0"/>
      </rPr>
      <t>收到的其他与投资活动有关的现金</t>
    </r>
  </si>
  <si>
    <r>
      <t xml:space="preserve">        </t>
    </r>
    <r>
      <rPr>
        <sz val="9"/>
        <rFont val="宋体"/>
        <family val="0"/>
      </rPr>
      <t>购建固定资产和无形资产所支付的现金</t>
    </r>
  </si>
  <si>
    <r>
      <t xml:space="preserve">        </t>
    </r>
    <r>
      <rPr>
        <sz val="9"/>
        <rFont val="宋体"/>
        <family val="0"/>
      </rPr>
      <t>对外投资所支付的现金</t>
    </r>
  </si>
  <si>
    <r>
      <t xml:space="preserve">        </t>
    </r>
    <r>
      <rPr>
        <sz val="9"/>
        <rFont val="宋体"/>
        <family val="0"/>
      </rPr>
      <t>支付的其他与投资活动有关的现金</t>
    </r>
  </si>
  <si>
    <r>
      <t xml:space="preserve">        </t>
    </r>
    <r>
      <rPr>
        <sz val="9"/>
        <rFont val="宋体"/>
        <family val="0"/>
      </rPr>
      <t>收到的其他与筹资活动有关的现金</t>
    </r>
  </si>
  <si>
    <r>
      <t xml:space="preserve">        </t>
    </r>
    <r>
      <rPr>
        <sz val="9"/>
        <rFont val="宋体"/>
        <family val="0"/>
      </rPr>
      <t>借款所收到的现金</t>
    </r>
  </si>
  <si>
    <r>
      <t xml:space="preserve">        </t>
    </r>
    <r>
      <rPr>
        <sz val="9"/>
        <rFont val="宋体"/>
        <family val="0"/>
      </rPr>
      <t>偿还借款所支付的现金</t>
    </r>
  </si>
  <si>
    <r>
      <t xml:space="preserve">        </t>
    </r>
    <r>
      <rPr>
        <sz val="9"/>
        <rFont val="宋体"/>
        <family val="0"/>
      </rPr>
      <t>偿付利息所支付的现金</t>
    </r>
  </si>
  <si>
    <r>
      <t xml:space="preserve">        </t>
    </r>
    <r>
      <rPr>
        <sz val="9"/>
        <rFont val="宋体"/>
        <family val="0"/>
      </rPr>
      <t>支付的其他与筹资活动有关的现金</t>
    </r>
  </si>
  <si>
    <r>
      <t>资</t>
    </r>
    <r>
      <rPr>
        <b/>
        <sz val="11"/>
        <rFont val="黑体"/>
        <family val="0"/>
      </rPr>
      <t>产</t>
    </r>
    <r>
      <rPr>
        <b/>
        <sz val="11"/>
        <rFont val="黑体"/>
        <family val="0"/>
      </rPr>
      <t>负</t>
    </r>
    <r>
      <rPr>
        <b/>
        <sz val="11"/>
        <rFont val="黑体"/>
        <family val="0"/>
      </rPr>
      <t>债</t>
    </r>
    <r>
      <rPr>
        <b/>
        <sz val="11"/>
        <rFont val="黑体"/>
        <family val="0"/>
      </rPr>
      <t>表</t>
    </r>
  </si>
  <si>
    <r>
      <t xml:space="preserve">        </t>
    </r>
    <r>
      <rPr>
        <sz val="9"/>
        <rFont val="宋体"/>
        <family val="0"/>
      </rPr>
      <t>其中：业务活动成本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</si>
  <si>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</si>
  <si>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t>调整</t>
  </si>
  <si>
    <t>借：固定资产</t>
  </si>
  <si>
    <t>贷：累计折旧</t>
  </si>
  <si>
    <t>编制单位：昆山华藏慈善中心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</si>
  <si>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01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</t>
    </r>
  </si>
  <si>
    <t>本月数</t>
  </si>
  <si>
    <t>本年累计数</t>
  </si>
  <si>
    <r>
      <t>2</t>
    </r>
    <r>
      <rPr>
        <sz val="9"/>
        <rFont val="Times New Roman"/>
        <family val="1"/>
      </rPr>
      <t>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</si>
</sst>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_ [$USD]\ * #,##0.00_ ;_ [$USD]\ * \-#,##0.00_ ;_ [$USD]\ * &quot;-&quot;??_ ;_ @_ "/>
    <numFmt numFmtId="186" formatCode="0_);[Red]\(0\)"/>
    <numFmt numFmtId="187" formatCode="#,##0.00_ "/>
    <numFmt numFmtId="188" formatCode="0.00_ "/>
    <numFmt numFmtId="189" formatCode="0.00_);\(0.00\)"/>
    <numFmt numFmtId="190" formatCode="#,##0.00_);\(#,##0.00\)"/>
    <numFmt numFmtId="191" formatCode="yyyy/mm/dd"/>
    <numFmt numFmtId="192" formatCode="_ * #,##0.000_ ;_ * \-#,##0.000_ ;_ * &quot;-&quot;?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);[Red]\(#,##0.00\);_ * &quot;-&quot;??_ "/>
    <numFmt numFmtId="198" formatCode="#,##0.00_);[Red]\(#,##0.00\);_ * &quot;&quot;??_ "/>
    <numFmt numFmtId="199" formatCode="0.00_);[Red]\(0.00\)"/>
    <numFmt numFmtId="200" formatCode="#,##0._);[Red]\(#,##0.\);_ * &quot;&quot;??_ "/>
    <numFmt numFmtId="201" formatCode="#,##0.000_);[Red]\(#,##0.000\);_ * &quot;&quot;??_ "/>
    <numFmt numFmtId="202" formatCode="#,##0_);[Red]\(#,##0\);_ * &quot;&quot;??_ "/>
    <numFmt numFmtId="203" formatCode="#,##0.00_);[Red]\(#,##0.00\)"/>
    <numFmt numFmtId="204" formatCode="#,##0.00_);\(#,##0.00\);_ * &quot;&quot;??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1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宋体"/>
      <family val="0"/>
    </font>
    <font>
      <b/>
      <sz val="11"/>
      <name val="黑体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宋体"/>
      <family val="0"/>
    </font>
    <font>
      <sz val="9"/>
      <color indexed="62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mediumGray">
        <fgColor indexed="9"/>
        <bgColor indexed="42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5" fillId="2" borderId="0" xfId="0" applyNumberFormat="1" applyFont="1" applyFill="1" applyAlignment="1" applyProtection="1">
      <alignment vertical="center"/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49" fontId="3" fillId="2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203" fontId="0" fillId="0" borderId="0" xfId="0" applyNumberFormat="1" applyFill="1" applyAlignment="1" applyProtection="1">
      <alignment vertical="center"/>
      <protection locked="0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hidden="1"/>
    </xf>
    <xf numFmtId="43" fontId="0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3" fontId="8" fillId="2" borderId="0" xfId="0" applyNumberFormat="1" applyFont="1" applyFill="1" applyAlignment="1" applyProtection="1">
      <alignment vertical="center"/>
      <protection hidden="1"/>
    </xf>
    <xf numFmtId="43" fontId="9" fillId="2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right" vertical="center"/>
      <protection hidden="1"/>
    </xf>
    <xf numFmtId="203" fontId="0" fillId="0" borderId="0" xfId="0" applyNumberForma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vertical="center"/>
      <protection hidden="1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horizontal="left" vertical="center"/>
      <protection hidden="1"/>
    </xf>
    <xf numFmtId="198" fontId="0" fillId="0" borderId="1" xfId="0" applyNumberFormat="1" applyFont="1" applyFill="1" applyBorder="1" applyAlignment="1" applyProtection="1">
      <alignment vertical="center"/>
      <protection locked="0"/>
    </xf>
    <xf numFmtId="198" fontId="0" fillId="3" borderId="1" xfId="0" applyNumberFormat="1" applyFon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3" fontId="3" fillId="2" borderId="1" xfId="0" applyNumberFormat="1" applyFont="1" applyFill="1" applyBorder="1" applyAlignment="1" applyProtection="1">
      <alignment horizontal="center" vertical="center"/>
      <protection hidden="1"/>
    </xf>
    <xf numFmtId="198" fontId="0" fillId="2" borderId="1" xfId="0" applyNumberFormat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198" fontId="5" fillId="3" borderId="1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198" fontId="5" fillId="0" borderId="1" xfId="0" applyNumberFormat="1" applyFont="1" applyFill="1" applyBorder="1" applyAlignment="1" applyProtection="1">
      <alignment vertical="center"/>
      <protection locked="0"/>
    </xf>
    <xf numFmtId="203" fontId="3" fillId="0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b/>
        <i/>
        <color rgb="FFFF0000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egis\Application%20Data\Microsoft\Templates\&#23457;&#35745;&#27169;&#26495;\&#20854;&#20182;&#19994;&#21153;\&#36130;&#2115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4212;&#29992;&#25991;&#26723;\&#23457;&#35745;&#24213;&#31295;\W01&#32508;&#21512;&#31867;\&#20854;&#20182;&#19994;&#21153;\&#36130;&#2115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110628itdr\&#22791;&#20221;1%20(f)\&#20854;&#20182;&#19994;&#21153;\&#36130;&#2115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189"/>
  <sheetViews>
    <sheetView showGridLines="0" view="pageBreakPreview" zoomScaleSheetLayoutView="100" workbookViewId="0" topLeftCell="A1">
      <pane ySplit="6" topLeftCell="BM19" activePane="bottomLeft" state="frozen"/>
      <selection pane="topLeft" activeCell="Q31" sqref="Q31"/>
      <selection pane="bottomLeft" activeCell="F35" sqref="F35"/>
    </sheetView>
  </sheetViews>
  <sheetFormatPr defaultColWidth="9.33203125" defaultRowHeight="12"/>
  <cols>
    <col min="1" max="1" width="26.83203125" style="6" customWidth="1"/>
    <col min="2" max="3" width="14.83203125" style="6" customWidth="1"/>
    <col min="4" max="4" width="22.83203125" style="6" customWidth="1"/>
    <col min="5" max="6" width="14.83203125" style="6" customWidth="1"/>
    <col min="7" max="10" width="14.83203125" style="12" customWidth="1"/>
    <col min="11" max="11" width="9.33203125" style="12" customWidth="1"/>
    <col min="12" max="16384" width="9.33203125" style="6" customWidth="1"/>
  </cols>
  <sheetData>
    <row r="1" spans="1:6" ht="15" customHeight="1">
      <c r="A1" s="51" t="s">
        <v>115</v>
      </c>
      <c r="B1" s="51"/>
      <c r="C1" s="51"/>
      <c r="D1" s="51"/>
      <c r="E1" s="51"/>
      <c r="F1" s="51"/>
    </row>
    <row r="2" spans="1:11" s="7" customFormat="1" ht="12">
      <c r="A2" s="1"/>
      <c r="B2" s="1"/>
      <c r="C2" s="1"/>
      <c r="D2" s="1"/>
      <c r="E2" s="1"/>
      <c r="F2" s="1"/>
      <c r="G2" s="13"/>
      <c r="H2" s="13"/>
      <c r="I2" s="13"/>
      <c r="J2" s="13"/>
      <c r="K2" s="13"/>
    </row>
    <row r="3" spans="1:11" s="7" customFormat="1" ht="12" customHeight="1">
      <c r="A3" s="1"/>
      <c r="B3" s="1"/>
      <c r="C3" s="1"/>
      <c r="D3" s="2"/>
      <c r="E3" s="2"/>
      <c r="F3" s="2"/>
      <c r="G3" s="13"/>
      <c r="H3" s="13"/>
      <c r="I3" s="13"/>
      <c r="J3" s="13"/>
      <c r="K3" s="13"/>
    </row>
    <row r="4" spans="1:11" s="7" customFormat="1" ht="18" customHeight="1">
      <c r="A4" s="3"/>
      <c r="B4" s="3"/>
      <c r="C4" s="3"/>
      <c r="D4" s="3"/>
      <c r="E4" s="3"/>
      <c r="F4" s="4" t="s">
        <v>39</v>
      </c>
      <c r="G4" s="13"/>
      <c r="H4" s="13"/>
      <c r="I4" s="13"/>
      <c r="J4" s="13"/>
      <c r="K4" s="13"/>
    </row>
    <row r="5" spans="1:11" s="26" customFormat="1" ht="18" customHeight="1">
      <c r="A5" s="8" t="s">
        <v>121</v>
      </c>
      <c r="B5" s="24"/>
      <c r="C5" s="24"/>
      <c r="D5" s="41" t="s">
        <v>122</v>
      </c>
      <c r="E5" s="24"/>
      <c r="F5" s="11" t="s">
        <v>30</v>
      </c>
      <c r="G5" s="25"/>
      <c r="H5" s="25"/>
      <c r="I5" s="25"/>
      <c r="J5" s="25"/>
      <c r="K5" s="25"/>
    </row>
    <row r="6" spans="1:11" s="7" customFormat="1" ht="20.25" customHeight="1">
      <c r="A6" s="27" t="s">
        <v>0</v>
      </c>
      <c r="B6" s="27" t="s">
        <v>28</v>
      </c>
      <c r="C6" s="27" t="s">
        <v>29</v>
      </c>
      <c r="D6" s="27" t="s">
        <v>1</v>
      </c>
      <c r="E6" s="27" t="s">
        <v>28</v>
      </c>
      <c r="F6" s="27" t="s">
        <v>29</v>
      </c>
      <c r="G6" s="13"/>
      <c r="H6" s="13"/>
      <c r="I6" s="13"/>
      <c r="J6" s="13"/>
      <c r="K6" s="13"/>
    </row>
    <row r="7" spans="1:11" s="7" customFormat="1" ht="20.25" customHeight="1">
      <c r="A7" s="28" t="s">
        <v>2</v>
      </c>
      <c r="B7" s="29"/>
      <c r="C7" s="29"/>
      <c r="D7" s="30" t="s">
        <v>3</v>
      </c>
      <c r="E7" s="29"/>
      <c r="F7" s="29"/>
      <c r="G7" s="13"/>
      <c r="H7" s="13"/>
      <c r="I7" s="13"/>
      <c r="J7" s="13"/>
      <c r="K7" s="13"/>
    </row>
    <row r="8" spans="1:11" s="7" customFormat="1" ht="20.25" customHeight="1">
      <c r="A8" s="42" t="s">
        <v>44</v>
      </c>
      <c r="B8" s="31">
        <v>554177.78</v>
      </c>
      <c r="C8" s="31">
        <v>877674.78</v>
      </c>
      <c r="D8" s="28" t="s">
        <v>52</v>
      </c>
      <c r="E8" s="31"/>
      <c r="F8" s="31"/>
      <c r="G8" s="13"/>
      <c r="H8" s="13"/>
      <c r="I8" s="13"/>
      <c r="J8" s="13"/>
      <c r="K8" s="13"/>
    </row>
    <row r="9" spans="1:11" s="7" customFormat="1" ht="20.25" customHeight="1">
      <c r="A9" s="42" t="s">
        <v>45</v>
      </c>
      <c r="B9" s="31"/>
      <c r="C9" s="31"/>
      <c r="D9" s="28" t="s">
        <v>58</v>
      </c>
      <c r="E9" s="31"/>
      <c r="F9" s="31"/>
      <c r="G9" s="13"/>
      <c r="H9" s="13"/>
      <c r="I9" s="13"/>
      <c r="J9" s="13"/>
      <c r="K9" s="13"/>
    </row>
    <row r="10" spans="1:11" s="7" customFormat="1" ht="20.25" customHeight="1">
      <c r="A10" s="42" t="s">
        <v>46</v>
      </c>
      <c r="B10" s="31"/>
      <c r="C10" s="31"/>
      <c r="D10" s="28" t="s">
        <v>53</v>
      </c>
      <c r="E10" s="31"/>
      <c r="F10" s="31"/>
      <c r="G10" s="13"/>
      <c r="H10" s="13"/>
      <c r="I10" s="13"/>
      <c r="J10" s="13"/>
      <c r="K10" s="13"/>
    </row>
    <row r="11" spans="1:11" s="7" customFormat="1" ht="20.25" customHeight="1">
      <c r="A11" s="42" t="s">
        <v>47</v>
      </c>
      <c r="B11" s="31"/>
      <c r="C11" s="31"/>
      <c r="D11" s="28" t="s">
        <v>54</v>
      </c>
      <c r="E11" s="31"/>
      <c r="F11" s="31"/>
      <c r="G11" s="13"/>
      <c r="H11" s="13"/>
      <c r="I11" s="13"/>
      <c r="J11" s="13"/>
      <c r="K11" s="13"/>
    </row>
    <row r="12" spans="1:11" s="7" customFormat="1" ht="20.25" customHeight="1">
      <c r="A12" s="42" t="s">
        <v>48</v>
      </c>
      <c r="B12" s="31"/>
      <c r="C12" s="31"/>
      <c r="D12" s="28" t="s">
        <v>55</v>
      </c>
      <c r="E12" s="31"/>
      <c r="F12" s="31"/>
      <c r="G12" s="13"/>
      <c r="H12" s="13"/>
      <c r="I12" s="13"/>
      <c r="J12" s="13"/>
      <c r="K12" s="13"/>
    </row>
    <row r="13" spans="1:11" s="7" customFormat="1" ht="20.25" customHeight="1">
      <c r="A13" s="42" t="s">
        <v>49</v>
      </c>
      <c r="B13" s="31"/>
      <c r="C13" s="31"/>
      <c r="D13" s="28" t="s">
        <v>56</v>
      </c>
      <c r="E13" s="31"/>
      <c r="F13" s="31"/>
      <c r="G13" s="13"/>
      <c r="H13" s="13"/>
      <c r="I13" s="13"/>
      <c r="J13" s="13"/>
      <c r="K13" s="13"/>
    </row>
    <row r="14" spans="1:11" s="7" customFormat="1" ht="20.25" customHeight="1">
      <c r="A14" s="42" t="s">
        <v>50</v>
      </c>
      <c r="B14" s="31"/>
      <c r="C14" s="31"/>
      <c r="D14" s="28" t="s">
        <v>57</v>
      </c>
      <c r="E14" s="31"/>
      <c r="F14" s="31"/>
      <c r="G14" s="13"/>
      <c r="H14" s="13"/>
      <c r="I14" s="13"/>
      <c r="J14" s="13"/>
      <c r="K14" s="13"/>
    </row>
    <row r="15" spans="1:11" s="7" customFormat="1" ht="20.25" customHeight="1">
      <c r="A15" s="42" t="s">
        <v>51</v>
      </c>
      <c r="B15" s="31"/>
      <c r="C15" s="31"/>
      <c r="D15" s="28" t="s">
        <v>5</v>
      </c>
      <c r="E15" s="31"/>
      <c r="F15" s="31"/>
      <c r="G15" s="13"/>
      <c r="H15" s="13"/>
      <c r="I15" s="13"/>
      <c r="J15" s="13"/>
      <c r="K15" s="13"/>
    </row>
    <row r="16" spans="1:11" s="7" customFormat="1" ht="20.25" customHeight="1">
      <c r="A16" s="28" t="s">
        <v>4</v>
      </c>
      <c r="B16" s="32">
        <f>SUM(B8:B15)</f>
        <v>554177.78</v>
      </c>
      <c r="C16" s="32">
        <f>SUM(C8:C15)</f>
        <v>877674.78</v>
      </c>
      <c r="D16" s="28" t="s">
        <v>6</v>
      </c>
      <c r="E16" s="31"/>
      <c r="F16" s="31"/>
      <c r="G16" s="13"/>
      <c r="H16" s="13"/>
      <c r="I16" s="13"/>
      <c r="J16" s="13"/>
      <c r="K16" s="13"/>
    </row>
    <row r="17" spans="1:11" s="7" customFormat="1" ht="20.25" customHeight="1">
      <c r="A17" s="28"/>
      <c r="B17" s="28"/>
      <c r="C17" s="28"/>
      <c r="D17" s="28" t="s">
        <v>8</v>
      </c>
      <c r="E17" s="32">
        <f>SUM(E8:E16)</f>
        <v>0</v>
      </c>
      <c r="F17" s="32">
        <f>SUM(F8:F16)</f>
        <v>0</v>
      </c>
      <c r="G17" s="13"/>
      <c r="H17" s="13"/>
      <c r="I17" s="13"/>
      <c r="J17" s="13"/>
      <c r="K17" s="13"/>
    </row>
    <row r="18" spans="1:11" s="7" customFormat="1" ht="20.25" customHeight="1">
      <c r="A18" s="28" t="s">
        <v>7</v>
      </c>
      <c r="B18" s="28"/>
      <c r="C18" s="28"/>
      <c r="D18" s="28"/>
      <c r="E18" s="28"/>
      <c r="F18" s="28"/>
      <c r="G18" s="13"/>
      <c r="H18" s="13"/>
      <c r="I18" s="13"/>
      <c r="J18" s="13"/>
      <c r="K18" s="13"/>
    </row>
    <row r="19" spans="1:11" s="7" customFormat="1" ht="20.25" customHeight="1">
      <c r="A19" s="28" t="s">
        <v>43</v>
      </c>
      <c r="B19" s="31"/>
      <c r="C19" s="31"/>
      <c r="D19" s="28" t="s">
        <v>9</v>
      </c>
      <c r="E19" s="28"/>
      <c r="F19" s="28"/>
      <c r="G19" s="13"/>
      <c r="H19" s="13"/>
      <c r="I19" s="13"/>
      <c r="J19" s="13"/>
      <c r="K19" s="13"/>
    </row>
    <row r="20" spans="1:11" s="7" customFormat="1" ht="20.25" customHeight="1">
      <c r="A20" s="28" t="s">
        <v>20</v>
      </c>
      <c r="B20" s="31"/>
      <c r="C20" s="31"/>
      <c r="D20" s="28" t="s">
        <v>10</v>
      </c>
      <c r="E20" s="31"/>
      <c r="F20" s="31"/>
      <c r="G20" s="13"/>
      <c r="H20" s="13"/>
      <c r="I20" s="13"/>
      <c r="J20" s="13"/>
      <c r="K20" s="13"/>
    </row>
    <row r="21" spans="1:11" s="7" customFormat="1" ht="20.25" customHeight="1">
      <c r="A21" s="33" t="s">
        <v>11</v>
      </c>
      <c r="B21" s="32">
        <f>SUM(B19:B20)</f>
        <v>0</v>
      </c>
      <c r="C21" s="32">
        <f>SUM(C19:C20)</f>
        <v>0</v>
      </c>
      <c r="D21" s="28" t="s">
        <v>12</v>
      </c>
      <c r="E21" s="31"/>
      <c r="F21" s="31"/>
      <c r="G21" s="13"/>
      <c r="H21" s="13"/>
      <c r="I21" s="13"/>
      <c r="J21" s="13"/>
      <c r="K21" s="13"/>
    </row>
    <row r="22" spans="1:11" s="7" customFormat="1" ht="20.25" customHeight="1">
      <c r="A22" s="28"/>
      <c r="B22" s="28"/>
      <c r="C22" s="28"/>
      <c r="D22" s="28" t="s">
        <v>14</v>
      </c>
      <c r="E22" s="31"/>
      <c r="F22" s="31"/>
      <c r="G22" s="13"/>
      <c r="H22" s="13"/>
      <c r="I22" s="13"/>
      <c r="J22" s="13"/>
      <c r="K22" s="13"/>
    </row>
    <row r="23" spans="1:11" s="7" customFormat="1" ht="20.25" customHeight="1">
      <c r="A23" s="28" t="s">
        <v>13</v>
      </c>
      <c r="B23" s="28"/>
      <c r="C23" s="28"/>
      <c r="D23" s="33" t="s">
        <v>15</v>
      </c>
      <c r="E23" s="32">
        <f>SUM(E20:E22)</f>
        <v>0</v>
      </c>
      <c r="F23" s="32">
        <f>SUM(F20:F22)</f>
        <v>0</v>
      </c>
      <c r="G23" s="13"/>
      <c r="H23" s="13"/>
      <c r="I23" s="13"/>
      <c r="J23" s="13"/>
      <c r="K23" s="13"/>
    </row>
    <row r="24" spans="1:11" s="7" customFormat="1" ht="20.25" customHeight="1">
      <c r="A24" s="28" t="s">
        <v>21</v>
      </c>
      <c r="B24" s="31">
        <v>0</v>
      </c>
      <c r="C24" s="31"/>
      <c r="D24" s="28"/>
      <c r="E24" s="28"/>
      <c r="F24" s="28"/>
      <c r="G24" s="13"/>
      <c r="H24" s="50" t="s">
        <v>118</v>
      </c>
      <c r="I24" s="13"/>
      <c r="J24" s="13"/>
      <c r="K24" s="13"/>
    </row>
    <row r="25" spans="1:11" s="7" customFormat="1" ht="20.25" customHeight="1">
      <c r="A25" s="28" t="s">
        <v>22</v>
      </c>
      <c r="B25" s="31">
        <v>0</v>
      </c>
      <c r="C25" s="31"/>
      <c r="D25" s="33" t="s">
        <v>59</v>
      </c>
      <c r="E25" s="28"/>
      <c r="F25" s="28"/>
      <c r="G25" s="13"/>
      <c r="H25" s="50" t="s">
        <v>119</v>
      </c>
      <c r="I25" s="13">
        <v>313.62</v>
      </c>
      <c r="J25" s="13"/>
      <c r="K25" s="13"/>
    </row>
    <row r="26" spans="1:11" s="7" customFormat="1" ht="20.25" customHeight="1">
      <c r="A26" s="28" t="s">
        <v>23</v>
      </c>
      <c r="B26" s="32">
        <f>SUM(B24,-B25)</f>
        <v>0</v>
      </c>
      <c r="C26" s="32">
        <f>SUM(C24,-C25)</f>
        <v>0</v>
      </c>
      <c r="D26" s="28" t="s">
        <v>60</v>
      </c>
      <c r="E26" s="31"/>
      <c r="F26" s="31"/>
      <c r="G26" s="13"/>
      <c r="H26" s="50" t="s">
        <v>120</v>
      </c>
      <c r="I26" s="13">
        <v>313.62</v>
      </c>
      <c r="J26" s="13"/>
      <c r="K26" s="13"/>
    </row>
    <row r="27" spans="1:11" s="7" customFormat="1" ht="20.25" customHeight="1">
      <c r="A27" s="28" t="s">
        <v>24</v>
      </c>
      <c r="B27" s="31"/>
      <c r="C27" s="31"/>
      <c r="D27" s="33"/>
      <c r="E27" s="28"/>
      <c r="F27" s="28"/>
      <c r="G27" s="13"/>
      <c r="H27" s="13"/>
      <c r="I27" s="13"/>
      <c r="J27" s="13"/>
      <c r="K27" s="13"/>
    </row>
    <row r="28" spans="1:11" s="7" customFormat="1" ht="20.25" customHeight="1">
      <c r="A28" s="28" t="s">
        <v>40</v>
      </c>
      <c r="B28" s="31"/>
      <c r="C28" s="31"/>
      <c r="D28" s="28" t="s">
        <v>16</v>
      </c>
      <c r="E28" s="47">
        <f>SUM(E17,E23,E26)</f>
        <v>0</v>
      </c>
      <c r="F28" s="47">
        <f>SUM(F17,F23,F26)</f>
        <v>0</v>
      </c>
      <c r="G28" s="13"/>
      <c r="H28" s="13"/>
      <c r="I28" s="13"/>
      <c r="J28" s="13"/>
      <c r="K28" s="13"/>
    </row>
    <row r="29" spans="1:11" s="7" customFormat="1" ht="20.25" customHeight="1">
      <c r="A29" s="28" t="s">
        <v>25</v>
      </c>
      <c r="B29" s="31"/>
      <c r="C29" s="31"/>
      <c r="D29" s="28"/>
      <c r="E29" s="28"/>
      <c r="F29" s="28"/>
      <c r="G29" s="13"/>
      <c r="H29" s="13"/>
      <c r="I29" s="13"/>
      <c r="J29" s="13"/>
      <c r="K29" s="13"/>
    </row>
    <row r="30" spans="1:11" s="7" customFormat="1" ht="20.25" customHeight="1">
      <c r="A30" s="33" t="s">
        <v>17</v>
      </c>
      <c r="B30" s="32">
        <f>SUM(B26:B29)</f>
        <v>0</v>
      </c>
      <c r="C30" s="32">
        <f>SUM(C26:C29)</f>
        <v>0</v>
      </c>
      <c r="D30" s="33"/>
      <c r="E30" s="28"/>
      <c r="F30" s="28"/>
      <c r="G30" s="13"/>
      <c r="H30" s="13"/>
      <c r="I30" s="13"/>
      <c r="J30" s="13"/>
      <c r="K30" s="13"/>
    </row>
    <row r="31" spans="1:11" s="7" customFormat="1" ht="20.25" customHeight="1">
      <c r="A31" s="28"/>
      <c r="B31" s="28"/>
      <c r="C31" s="28"/>
      <c r="D31" s="33"/>
      <c r="E31" s="28"/>
      <c r="F31" s="28"/>
      <c r="G31" s="13"/>
      <c r="H31" s="13"/>
      <c r="I31" s="13"/>
      <c r="J31" s="13"/>
      <c r="K31" s="13"/>
    </row>
    <row r="32" spans="1:11" s="7" customFormat="1" ht="20.25" customHeight="1">
      <c r="A32" s="33" t="s">
        <v>41</v>
      </c>
      <c r="B32" s="28"/>
      <c r="C32" s="28"/>
      <c r="D32" s="33"/>
      <c r="E32" s="28"/>
      <c r="F32" s="28"/>
      <c r="G32" s="13"/>
      <c r="H32" s="13"/>
      <c r="I32" s="13"/>
      <c r="J32" s="13"/>
      <c r="K32" s="13"/>
    </row>
    <row r="33" spans="1:11" s="7" customFormat="1" ht="20.25" customHeight="1">
      <c r="A33" s="28" t="s">
        <v>26</v>
      </c>
      <c r="B33" s="31"/>
      <c r="C33" s="31"/>
      <c r="D33" s="33" t="s">
        <v>61</v>
      </c>
      <c r="E33" s="28"/>
      <c r="F33" s="28"/>
      <c r="G33" s="13"/>
      <c r="H33" s="13"/>
      <c r="I33" s="13"/>
      <c r="J33" s="13"/>
      <c r="K33" s="13"/>
    </row>
    <row r="34" spans="1:11" s="7" customFormat="1" ht="20.25" customHeight="1">
      <c r="A34" s="28"/>
      <c r="B34" s="28"/>
      <c r="C34" s="28"/>
      <c r="D34" s="42" t="s">
        <v>65</v>
      </c>
      <c r="E34" s="31">
        <v>554177.78</v>
      </c>
      <c r="F34" s="31">
        <v>877674.78</v>
      </c>
      <c r="G34" s="13"/>
      <c r="H34" s="13"/>
      <c r="I34" s="13"/>
      <c r="J34" s="13"/>
      <c r="K34" s="13"/>
    </row>
    <row r="35" spans="1:11" s="7" customFormat="1" ht="20.25" customHeight="1">
      <c r="A35" s="33" t="s">
        <v>42</v>
      </c>
      <c r="B35" s="28"/>
      <c r="C35" s="28"/>
      <c r="D35" s="42" t="s">
        <v>66</v>
      </c>
      <c r="E35" s="31"/>
      <c r="F35" s="31"/>
      <c r="G35" s="13"/>
      <c r="H35" s="13"/>
      <c r="I35" s="13"/>
      <c r="J35" s="13"/>
      <c r="K35" s="13"/>
    </row>
    <row r="36" spans="1:11" s="7" customFormat="1" ht="20.25" customHeight="1">
      <c r="A36" s="28" t="s">
        <v>64</v>
      </c>
      <c r="B36" s="31"/>
      <c r="C36" s="31"/>
      <c r="D36" s="28" t="s">
        <v>62</v>
      </c>
      <c r="E36" s="47">
        <f>SUM(E34:E35)</f>
        <v>554177.78</v>
      </c>
      <c r="F36" s="47">
        <f>SUM(F34:F35)</f>
        <v>877674.78</v>
      </c>
      <c r="G36" s="13"/>
      <c r="H36" s="13"/>
      <c r="I36" s="13"/>
      <c r="J36" s="13"/>
      <c r="K36" s="13"/>
    </row>
    <row r="37" spans="1:11" s="7" customFormat="1" ht="20.25" customHeight="1">
      <c r="A37" s="28"/>
      <c r="B37" s="28"/>
      <c r="C37" s="28"/>
      <c r="D37" s="28"/>
      <c r="E37" s="31"/>
      <c r="F37" s="31"/>
      <c r="G37" s="13"/>
      <c r="H37" s="13"/>
      <c r="I37" s="13"/>
      <c r="J37" s="13"/>
      <c r="K37" s="13"/>
    </row>
    <row r="38" spans="1:11" s="7" customFormat="1" ht="20.25" customHeight="1">
      <c r="A38" s="28" t="s">
        <v>18</v>
      </c>
      <c r="B38" s="47">
        <f>SUM(B16,B21,B30,B33,B36)</f>
        <v>554177.78</v>
      </c>
      <c r="C38" s="47">
        <f>SUM(C16,C21,C30,C33,C36)</f>
        <v>877674.78</v>
      </c>
      <c r="D38" s="33" t="s">
        <v>63</v>
      </c>
      <c r="E38" s="47">
        <f>SUM(E28,E36)</f>
        <v>554177.78</v>
      </c>
      <c r="F38" s="47">
        <f>SUM(F28,F36)</f>
        <v>877674.78</v>
      </c>
      <c r="G38" s="13"/>
      <c r="H38" s="13"/>
      <c r="I38" s="13"/>
      <c r="J38" s="13"/>
      <c r="K38" s="13"/>
    </row>
    <row r="39" spans="1:11" s="7" customFormat="1" ht="6" customHeight="1">
      <c r="A39" s="14"/>
      <c r="B39" s="14"/>
      <c r="C39" s="14"/>
      <c r="D39" s="14"/>
      <c r="E39" s="14"/>
      <c r="F39" s="14"/>
      <c r="G39" s="13"/>
      <c r="H39" s="13"/>
      <c r="I39" s="13"/>
      <c r="J39" s="13"/>
      <c r="K39" s="13"/>
    </row>
    <row r="40" spans="1:11" s="7" customFormat="1" ht="15.75" customHeight="1">
      <c r="A40" s="16" t="s">
        <v>31</v>
      </c>
      <c r="B40" s="15"/>
      <c r="C40" s="15"/>
      <c r="G40" s="13"/>
      <c r="H40" s="13"/>
      <c r="I40" s="13"/>
      <c r="J40" s="13"/>
      <c r="K40" s="13"/>
    </row>
    <row r="41" spans="1:11" s="7" customFormat="1" ht="12">
      <c r="A41" s="9"/>
      <c r="G41" s="13"/>
      <c r="H41" s="13"/>
      <c r="I41" s="13"/>
      <c r="J41" s="13"/>
      <c r="K41" s="13"/>
    </row>
    <row r="42" spans="1:11" s="7" customFormat="1" ht="12">
      <c r="A42" s="9"/>
      <c r="G42" s="13"/>
      <c r="H42" s="13"/>
      <c r="I42" s="13"/>
      <c r="J42" s="13"/>
      <c r="K42" s="13"/>
    </row>
    <row r="43" spans="7:11" s="7" customFormat="1" ht="12">
      <c r="G43" s="13"/>
      <c r="H43" s="13"/>
      <c r="I43" s="13"/>
      <c r="J43" s="13"/>
      <c r="K43" s="13"/>
    </row>
    <row r="44" spans="7:11" s="7" customFormat="1" ht="12">
      <c r="G44" s="13"/>
      <c r="H44" s="13"/>
      <c r="I44" s="13"/>
      <c r="J44" s="13"/>
      <c r="K44" s="13"/>
    </row>
    <row r="45" spans="7:11" s="7" customFormat="1" ht="12">
      <c r="G45" s="13"/>
      <c r="H45" s="13"/>
      <c r="I45" s="13"/>
      <c r="J45" s="13"/>
      <c r="K45" s="13"/>
    </row>
    <row r="46" spans="7:11" s="7" customFormat="1" ht="12">
      <c r="G46" s="13"/>
      <c r="H46" s="13"/>
      <c r="I46" s="13"/>
      <c r="J46" s="13"/>
      <c r="K46" s="13"/>
    </row>
    <row r="47" spans="7:11" s="7" customFormat="1" ht="12">
      <c r="G47" s="13"/>
      <c r="H47" s="13"/>
      <c r="I47" s="13"/>
      <c r="J47" s="13"/>
      <c r="K47" s="13"/>
    </row>
    <row r="48" spans="7:11" s="7" customFormat="1" ht="12">
      <c r="G48" s="13"/>
      <c r="H48" s="13"/>
      <c r="I48" s="13"/>
      <c r="J48" s="13"/>
      <c r="K48" s="13"/>
    </row>
    <row r="49" spans="7:11" s="7" customFormat="1" ht="12">
      <c r="G49" s="13"/>
      <c r="H49" s="13"/>
      <c r="I49" s="13"/>
      <c r="J49" s="13"/>
      <c r="K49" s="13"/>
    </row>
    <row r="50" spans="7:11" s="7" customFormat="1" ht="12">
      <c r="G50" s="13"/>
      <c r="H50" s="13"/>
      <c r="I50" s="13"/>
      <c r="J50" s="13"/>
      <c r="K50" s="13"/>
    </row>
    <row r="51" spans="7:11" s="7" customFormat="1" ht="12">
      <c r="G51" s="13"/>
      <c r="H51" s="13"/>
      <c r="I51" s="13"/>
      <c r="J51" s="13"/>
      <c r="K51" s="13"/>
    </row>
    <row r="52" spans="7:11" s="7" customFormat="1" ht="12">
      <c r="G52" s="13"/>
      <c r="H52" s="13"/>
      <c r="I52" s="13"/>
      <c r="J52" s="13"/>
      <c r="K52" s="13"/>
    </row>
    <row r="53" spans="7:11" s="7" customFormat="1" ht="12">
      <c r="G53" s="13"/>
      <c r="H53" s="13"/>
      <c r="I53" s="13"/>
      <c r="J53" s="13"/>
      <c r="K53" s="13"/>
    </row>
    <row r="54" spans="7:11" s="7" customFormat="1" ht="12">
      <c r="G54" s="13"/>
      <c r="H54" s="13"/>
      <c r="I54" s="13"/>
      <c r="J54" s="13"/>
      <c r="K54" s="13"/>
    </row>
    <row r="55" spans="7:11" s="7" customFormat="1" ht="12">
      <c r="G55" s="13"/>
      <c r="H55" s="13"/>
      <c r="I55" s="13"/>
      <c r="J55" s="13"/>
      <c r="K55" s="13"/>
    </row>
    <row r="56" spans="7:11" s="7" customFormat="1" ht="12">
      <c r="G56" s="13"/>
      <c r="H56" s="13"/>
      <c r="I56" s="13"/>
      <c r="J56" s="13"/>
      <c r="K56" s="13"/>
    </row>
    <row r="57" spans="7:11" s="7" customFormat="1" ht="12">
      <c r="G57" s="13"/>
      <c r="H57" s="13"/>
      <c r="I57" s="13"/>
      <c r="J57" s="13"/>
      <c r="K57" s="13"/>
    </row>
    <row r="58" spans="7:11" s="7" customFormat="1" ht="12">
      <c r="G58" s="13"/>
      <c r="H58" s="13"/>
      <c r="I58" s="13"/>
      <c r="J58" s="13"/>
      <c r="K58" s="13"/>
    </row>
    <row r="59" spans="7:11" s="7" customFormat="1" ht="12">
      <c r="G59" s="13"/>
      <c r="H59" s="13"/>
      <c r="I59" s="13"/>
      <c r="J59" s="13"/>
      <c r="K59" s="13"/>
    </row>
    <row r="60" spans="7:11" s="7" customFormat="1" ht="12">
      <c r="G60" s="13"/>
      <c r="H60" s="13"/>
      <c r="I60" s="13"/>
      <c r="J60" s="13"/>
      <c r="K60" s="13"/>
    </row>
    <row r="61" spans="7:11" s="7" customFormat="1" ht="12">
      <c r="G61" s="13"/>
      <c r="H61" s="13"/>
      <c r="I61" s="13"/>
      <c r="J61" s="13"/>
      <c r="K61" s="13"/>
    </row>
    <row r="62" spans="7:11" s="7" customFormat="1" ht="12">
      <c r="G62" s="13"/>
      <c r="H62" s="13"/>
      <c r="I62" s="13"/>
      <c r="J62" s="13"/>
      <c r="K62" s="13"/>
    </row>
    <row r="63" spans="7:11" s="7" customFormat="1" ht="12">
      <c r="G63" s="13"/>
      <c r="H63" s="13"/>
      <c r="I63" s="13"/>
      <c r="J63" s="13"/>
      <c r="K63" s="13"/>
    </row>
    <row r="64" spans="7:11" s="7" customFormat="1" ht="12">
      <c r="G64" s="13"/>
      <c r="H64" s="13"/>
      <c r="I64" s="13"/>
      <c r="J64" s="13"/>
      <c r="K64" s="13"/>
    </row>
    <row r="65" spans="7:11" s="7" customFormat="1" ht="12">
      <c r="G65" s="13"/>
      <c r="H65" s="13"/>
      <c r="I65" s="13"/>
      <c r="J65" s="13"/>
      <c r="K65" s="13"/>
    </row>
    <row r="66" spans="7:11" s="7" customFormat="1" ht="12">
      <c r="G66" s="13"/>
      <c r="H66" s="13"/>
      <c r="I66" s="13"/>
      <c r="J66" s="13"/>
      <c r="K66" s="13"/>
    </row>
    <row r="67" spans="7:11" s="7" customFormat="1" ht="12">
      <c r="G67" s="13"/>
      <c r="H67" s="13"/>
      <c r="I67" s="13"/>
      <c r="J67" s="13"/>
      <c r="K67" s="13"/>
    </row>
    <row r="68" spans="7:11" s="7" customFormat="1" ht="12">
      <c r="G68" s="13"/>
      <c r="H68" s="13"/>
      <c r="I68" s="13"/>
      <c r="J68" s="13"/>
      <c r="K68" s="13"/>
    </row>
    <row r="69" spans="7:11" s="7" customFormat="1" ht="12">
      <c r="G69" s="13"/>
      <c r="H69" s="13"/>
      <c r="I69" s="13"/>
      <c r="J69" s="13"/>
      <c r="K69" s="13"/>
    </row>
    <row r="70" spans="7:11" s="7" customFormat="1" ht="12">
      <c r="G70" s="13"/>
      <c r="H70" s="13"/>
      <c r="I70" s="13"/>
      <c r="J70" s="13"/>
      <c r="K70" s="13"/>
    </row>
    <row r="71" spans="7:11" s="7" customFormat="1" ht="12">
      <c r="G71" s="13"/>
      <c r="H71" s="13"/>
      <c r="I71" s="13"/>
      <c r="J71" s="13"/>
      <c r="K71" s="13"/>
    </row>
    <row r="72" spans="7:11" s="7" customFormat="1" ht="12">
      <c r="G72" s="13"/>
      <c r="H72" s="13"/>
      <c r="I72" s="13"/>
      <c r="J72" s="13"/>
      <c r="K72" s="13"/>
    </row>
    <row r="73" spans="7:11" s="7" customFormat="1" ht="12">
      <c r="G73" s="13"/>
      <c r="H73" s="13"/>
      <c r="I73" s="13"/>
      <c r="J73" s="13"/>
      <c r="K73" s="13"/>
    </row>
    <row r="74" spans="7:11" s="7" customFormat="1" ht="12">
      <c r="G74" s="13"/>
      <c r="H74" s="13"/>
      <c r="I74" s="13"/>
      <c r="J74" s="13"/>
      <c r="K74" s="13"/>
    </row>
    <row r="75" spans="7:11" s="7" customFormat="1" ht="12">
      <c r="G75" s="13"/>
      <c r="H75" s="13"/>
      <c r="I75" s="13"/>
      <c r="J75" s="13"/>
      <c r="K75" s="13"/>
    </row>
    <row r="76" spans="7:11" s="7" customFormat="1" ht="12">
      <c r="G76" s="13"/>
      <c r="H76" s="13"/>
      <c r="I76" s="13"/>
      <c r="J76" s="13"/>
      <c r="K76" s="13"/>
    </row>
    <row r="77" spans="7:11" s="7" customFormat="1" ht="12">
      <c r="G77" s="13"/>
      <c r="H77" s="13"/>
      <c r="I77" s="13"/>
      <c r="J77" s="13"/>
      <c r="K77" s="13"/>
    </row>
    <row r="78" spans="7:11" s="7" customFormat="1" ht="12">
      <c r="G78" s="13"/>
      <c r="H78" s="13"/>
      <c r="I78" s="13"/>
      <c r="J78" s="13"/>
      <c r="K78" s="13"/>
    </row>
    <row r="79" spans="7:11" s="7" customFormat="1" ht="12">
      <c r="G79" s="13"/>
      <c r="H79" s="13"/>
      <c r="I79" s="13"/>
      <c r="J79" s="13"/>
      <c r="K79" s="13"/>
    </row>
    <row r="80" spans="7:11" s="7" customFormat="1" ht="12">
      <c r="G80" s="13"/>
      <c r="H80" s="13"/>
      <c r="I80" s="13"/>
      <c r="J80" s="13"/>
      <c r="K80" s="13"/>
    </row>
    <row r="81" spans="7:11" s="7" customFormat="1" ht="12">
      <c r="G81" s="13"/>
      <c r="H81" s="13"/>
      <c r="I81" s="13"/>
      <c r="J81" s="13"/>
      <c r="K81" s="13"/>
    </row>
    <row r="82" spans="7:11" s="7" customFormat="1" ht="12">
      <c r="G82" s="13"/>
      <c r="H82" s="13"/>
      <c r="I82" s="13"/>
      <c r="J82" s="13"/>
      <c r="K82" s="13"/>
    </row>
    <row r="83" spans="7:11" s="7" customFormat="1" ht="12">
      <c r="G83" s="13"/>
      <c r="H83" s="13"/>
      <c r="I83" s="13"/>
      <c r="J83" s="13"/>
      <c r="K83" s="13"/>
    </row>
    <row r="84" spans="7:11" s="7" customFormat="1" ht="12">
      <c r="G84" s="13"/>
      <c r="H84" s="13"/>
      <c r="I84" s="13"/>
      <c r="J84" s="13"/>
      <c r="K84" s="13"/>
    </row>
    <row r="85" spans="7:11" s="7" customFormat="1" ht="12">
      <c r="G85" s="13"/>
      <c r="H85" s="13"/>
      <c r="I85" s="13"/>
      <c r="J85" s="13"/>
      <c r="K85" s="13"/>
    </row>
    <row r="86" spans="7:11" s="7" customFormat="1" ht="12">
      <c r="G86" s="13"/>
      <c r="H86" s="13"/>
      <c r="I86" s="13"/>
      <c r="J86" s="13"/>
      <c r="K86" s="13"/>
    </row>
    <row r="87" spans="7:11" s="7" customFormat="1" ht="12">
      <c r="G87" s="13"/>
      <c r="H87" s="13"/>
      <c r="I87" s="13"/>
      <c r="J87" s="13"/>
      <c r="K87" s="13"/>
    </row>
    <row r="88" spans="7:11" s="7" customFormat="1" ht="12">
      <c r="G88" s="13"/>
      <c r="H88" s="13"/>
      <c r="I88" s="13"/>
      <c r="J88" s="13"/>
      <c r="K88" s="13"/>
    </row>
    <row r="89" spans="7:11" s="7" customFormat="1" ht="12">
      <c r="G89" s="13"/>
      <c r="H89" s="13"/>
      <c r="I89" s="13"/>
      <c r="J89" s="13"/>
      <c r="K89" s="13"/>
    </row>
    <row r="90" spans="7:11" s="7" customFormat="1" ht="12">
      <c r="G90" s="13"/>
      <c r="H90" s="13"/>
      <c r="I90" s="13"/>
      <c r="J90" s="13"/>
      <c r="K90" s="13"/>
    </row>
    <row r="91" spans="7:11" s="7" customFormat="1" ht="12">
      <c r="G91" s="13"/>
      <c r="H91" s="13"/>
      <c r="I91" s="13"/>
      <c r="J91" s="13"/>
      <c r="K91" s="13"/>
    </row>
    <row r="92" spans="7:11" s="7" customFormat="1" ht="12">
      <c r="G92" s="13"/>
      <c r="H92" s="13"/>
      <c r="I92" s="13"/>
      <c r="J92" s="13"/>
      <c r="K92" s="13"/>
    </row>
    <row r="93" spans="7:11" s="7" customFormat="1" ht="12">
      <c r="G93" s="13"/>
      <c r="H93" s="13"/>
      <c r="I93" s="13"/>
      <c r="J93" s="13"/>
      <c r="K93" s="13"/>
    </row>
    <row r="94" spans="7:11" s="7" customFormat="1" ht="12">
      <c r="G94" s="13"/>
      <c r="H94" s="13"/>
      <c r="I94" s="13"/>
      <c r="J94" s="13"/>
      <c r="K94" s="13"/>
    </row>
    <row r="95" spans="7:11" s="7" customFormat="1" ht="12">
      <c r="G95" s="13"/>
      <c r="H95" s="13"/>
      <c r="I95" s="13"/>
      <c r="J95" s="13"/>
      <c r="K95" s="13"/>
    </row>
    <row r="96" spans="7:11" s="7" customFormat="1" ht="12">
      <c r="G96" s="13"/>
      <c r="H96" s="13"/>
      <c r="I96" s="13"/>
      <c r="J96" s="13"/>
      <c r="K96" s="13"/>
    </row>
    <row r="97" spans="7:11" s="7" customFormat="1" ht="12">
      <c r="G97" s="13"/>
      <c r="H97" s="13"/>
      <c r="I97" s="13"/>
      <c r="J97" s="13"/>
      <c r="K97" s="13"/>
    </row>
    <row r="98" spans="7:11" s="7" customFormat="1" ht="12">
      <c r="G98" s="13"/>
      <c r="H98" s="13"/>
      <c r="I98" s="13"/>
      <c r="J98" s="13"/>
      <c r="K98" s="13"/>
    </row>
    <row r="99" spans="7:11" s="7" customFormat="1" ht="12">
      <c r="G99" s="13"/>
      <c r="H99" s="13"/>
      <c r="I99" s="13"/>
      <c r="J99" s="13"/>
      <c r="K99" s="13"/>
    </row>
    <row r="100" spans="7:11" s="7" customFormat="1" ht="12">
      <c r="G100" s="13"/>
      <c r="H100" s="13"/>
      <c r="I100" s="13"/>
      <c r="J100" s="13"/>
      <c r="K100" s="13"/>
    </row>
    <row r="101" spans="7:11" s="7" customFormat="1" ht="12">
      <c r="G101" s="13"/>
      <c r="H101" s="13"/>
      <c r="I101" s="13"/>
      <c r="J101" s="13"/>
      <c r="K101" s="13"/>
    </row>
    <row r="102" spans="7:11" s="7" customFormat="1" ht="12">
      <c r="G102" s="13"/>
      <c r="H102" s="13"/>
      <c r="I102" s="13"/>
      <c r="J102" s="13"/>
      <c r="K102" s="13"/>
    </row>
    <row r="103" spans="7:11" s="7" customFormat="1" ht="12">
      <c r="G103" s="13"/>
      <c r="H103" s="13"/>
      <c r="I103" s="13"/>
      <c r="J103" s="13"/>
      <c r="K103" s="13"/>
    </row>
    <row r="104" spans="7:11" s="7" customFormat="1" ht="12">
      <c r="G104" s="13"/>
      <c r="H104" s="13"/>
      <c r="I104" s="13"/>
      <c r="J104" s="13"/>
      <c r="K104" s="13"/>
    </row>
    <row r="105" spans="7:11" s="7" customFormat="1" ht="12">
      <c r="G105" s="13"/>
      <c r="H105" s="13"/>
      <c r="I105" s="13"/>
      <c r="J105" s="13"/>
      <c r="K105" s="13"/>
    </row>
    <row r="106" spans="7:11" s="7" customFormat="1" ht="12">
      <c r="G106" s="13"/>
      <c r="H106" s="13"/>
      <c r="I106" s="13"/>
      <c r="J106" s="13"/>
      <c r="K106" s="13"/>
    </row>
    <row r="107" spans="7:11" s="7" customFormat="1" ht="12">
      <c r="G107" s="13"/>
      <c r="H107" s="13"/>
      <c r="I107" s="13"/>
      <c r="J107" s="13"/>
      <c r="K107" s="13"/>
    </row>
    <row r="108" spans="7:11" s="7" customFormat="1" ht="12">
      <c r="G108" s="13"/>
      <c r="H108" s="13"/>
      <c r="I108" s="13"/>
      <c r="J108" s="13"/>
      <c r="K108" s="13"/>
    </row>
    <row r="109" spans="7:11" s="7" customFormat="1" ht="12">
      <c r="G109" s="13"/>
      <c r="H109" s="13"/>
      <c r="I109" s="13"/>
      <c r="J109" s="13"/>
      <c r="K109" s="13"/>
    </row>
    <row r="110" spans="7:11" s="7" customFormat="1" ht="12">
      <c r="G110" s="13"/>
      <c r="H110" s="13"/>
      <c r="I110" s="13"/>
      <c r="J110" s="13"/>
      <c r="K110" s="13"/>
    </row>
    <row r="111" spans="7:11" s="7" customFormat="1" ht="12">
      <c r="G111" s="13"/>
      <c r="H111" s="13"/>
      <c r="I111" s="13"/>
      <c r="J111" s="13"/>
      <c r="K111" s="13"/>
    </row>
    <row r="112" spans="7:11" s="7" customFormat="1" ht="12">
      <c r="G112" s="13"/>
      <c r="H112" s="13"/>
      <c r="I112" s="13"/>
      <c r="J112" s="13"/>
      <c r="K112" s="13"/>
    </row>
    <row r="113" spans="7:11" s="7" customFormat="1" ht="12">
      <c r="G113" s="13"/>
      <c r="H113" s="13"/>
      <c r="I113" s="13"/>
      <c r="J113" s="13"/>
      <c r="K113" s="13"/>
    </row>
    <row r="114" spans="7:11" s="7" customFormat="1" ht="12">
      <c r="G114" s="13"/>
      <c r="H114" s="13"/>
      <c r="I114" s="13"/>
      <c r="J114" s="13"/>
      <c r="K114" s="13"/>
    </row>
    <row r="115" spans="7:11" s="7" customFormat="1" ht="12">
      <c r="G115" s="13"/>
      <c r="H115" s="13"/>
      <c r="I115" s="13"/>
      <c r="J115" s="13"/>
      <c r="K115" s="13"/>
    </row>
    <row r="116" spans="7:11" s="7" customFormat="1" ht="12">
      <c r="G116" s="13"/>
      <c r="H116" s="13"/>
      <c r="I116" s="13"/>
      <c r="J116" s="13"/>
      <c r="K116" s="13"/>
    </row>
    <row r="117" spans="7:11" s="7" customFormat="1" ht="12">
      <c r="G117" s="13"/>
      <c r="H117" s="13"/>
      <c r="I117" s="13"/>
      <c r="J117" s="13"/>
      <c r="K117" s="13"/>
    </row>
    <row r="118" spans="7:11" s="7" customFormat="1" ht="12">
      <c r="G118" s="13"/>
      <c r="H118" s="13"/>
      <c r="I118" s="13"/>
      <c r="J118" s="13"/>
      <c r="K118" s="13"/>
    </row>
    <row r="119" spans="7:11" s="7" customFormat="1" ht="12">
      <c r="G119" s="13"/>
      <c r="H119" s="13"/>
      <c r="I119" s="13"/>
      <c r="J119" s="13"/>
      <c r="K119" s="13"/>
    </row>
    <row r="120" spans="7:11" s="7" customFormat="1" ht="12">
      <c r="G120" s="13"/>
      <c r="H120" s="13"/>
      <c r="I120" s="13"/>
      <c r="J120" s="13"/>
      <c r="K120" s="13"/>
    </row>
    <row r="121" spans="7:11" s="7" customFormat="1" ht="12">
      <c r="G121" s="13"/>
      <c r="H121" s="13"/>
      <c r="I121" s="13"/>
      <c r="J121" s="13"/>
      <c r="K121" s="13"/>
    </row>
    <row r="122" spans="7:11" s="7" customFormat="1" ht="12">
      <c r="G122" s="13"/>
      <c r="H122" s="13"/>
      <c r="I122" s="13"/>
      <c r="J122" s="13"/>
      <c r="K122" s="13"/>
    </row>
    <row r="123" spans="7:11" s="7" customFormat="1" ht="12">
      <c r="G123" s="13"/>
      <c r="H123" s="13"/>
      <c r="I123" s="13"/>
      <c r="J123" s="13"/>
      <c r="K123" s="13"/>
    </row>
    <row r="124" spans="7:11" s="7" customFormat="1" ht="12">
      <c r="G124" s="13"/>
      <c r="H124" s="13"/>
      <c r="I124" s="13"/>
      <c r="J124" s="13"/>
      <c r="K124" s="13"/>
    </row>
    <row r="125" spans="7:11" s="7" customFormat="1" ht="12">
      <c r="G125" s="13"/>
      <c r="H125" s="13"/>
      <c r="I125" s="13"/>
      <c r="J125" s="13"/>
      <c r="K125" s="13"/>
    </row>
    <row r="126" spans="7:11" s="7" customFormat="1" ht="12">
      <c r="G126" s="13"/>
      <c r="H126" s="13"/>
      <c r="I126" s="13"/>
      <c r="J126" s="13"/>
      <c r="K126" s="13"/>
    </row>
    <row r="127" spans="7:11" s="7" customFormat="1" ht="12">
      <c r="G127" s="13"/>
      <c r="H127" s="13"/>
      <c r="I127" s="13"/>
      <c r="J127" s="13"/>
      <c r="K127" s="13"/>
    </row>
    <row r="128" spans="7:11" s="7" customFormat="1" ht="12">
      <c r="G128" s="13"/>
      <c r="H128" s="13"/>
      <c r="I128" s="13"/>
      <c r="J128" s="13"/>
      <c r="K128" s="13"/>
    </row>
    <row r="129" spans="7:11" s="7" customFormat="1" ht="12">
      <c r="G129" s="13"/>
      <c r="H129" s="13"/>
      <c r="I129" s="13"/>
      <c r="J129" s="13"/>
      <c r="K129" s="13"/>
    </row>
    <row r="130" spans="7:11" s="7" customFormat="1" ht="12">
      <c r="G130" s="13"/>
      <c r="H130" s="13"/>
      <c r="I130" s="13"/>
      <c r="J130" s="13"/>
      <c r="K130" s="13"/>
    </row>
    <row r="131" spans="7:11" s="7" customFormat="1" ht="12">
      <c r="G131" s="13"/>
      <c r="H131" s="13"/>
      <c r="I131" s="13"/>
      <c r="J131" s="13"/>
      <c r="K131" s="13"/>
    </row>
    <row r="132" spans="7:11" s="7" customFormat="1" ht="12">
      <c r="G132" s="13"/>
      <c r="H132" s="13"/>
      <c r="I132" s="13"/>
      <c r="J132" s="13"/>
      <c r="K132" s="13"/>
    </row>
    <row r="133" spans="7:11" s="7" customFormat="1" ht="12">
      <c r="G133" s="13"/>
      <c r="H133" s="13"/>
      <c r="I133" s="13"/>
      <c r="J133" s="13"/>
      <c r="K133" s="13"/>
    </row>
    <row r="134" spans="7:11" s="7" customFormat="1" ht="12">
      <c r="G134" s="13"/>
      <c r="H134" s="13"/>
      <c r="I134" s="13"/>
      <c r="J134" s="13"/>
      <c r="K134" s="13"/>
    </row>
    <row r="135" spans="7:11" s="7" customFormat="1" ht="12">
      <c r="G135" s="13"/>
      <c r="H135" s="13"/>
      <c r="I135" s="13"/>
      <c r="J135" s="13"/>
      <c r="K135" s="13"/>
    </row>
    <row r="136" spans="7:11" s="7" customFormat="1" ht="12">
      <c r="G136" s="13"/>
      <c r="H136" s="13"/>
      <c r="I136" s="13"/>
      <c r="J136" s="13"/>
      <c r="K136" s="13"/>
    </row>
    <row r="137" spans="7:11" s="7" customFormat="1" ht="12">
      <c r="G137" s="13"/>
      <c r="H137" s="13"/>
      <c r="I137" s="13"/>
      <c r="J137" s="13"/>
      <c r="K137" s="13"/>
    </row>
    <row r="138" spans="7:11" s="7" customFormat="1" ht="12">
      <c r="G138" s="13"/>
      <c r="H138" s="13"/>
      <c r="I138" s="13"/>
      <c r="J138" s="13"/>
      <c r="K138" s="13"/>
    </row>
    <row r="139" spans="7:11" s="7" customFormat="1" ht="12">
      <c r="G139" s="13"/>
      <c r="H139" s="13"/>
      <c r="I139" s="13"/>
      <c r="J139" s="13"/>
      <c r="K139" s="13"/>
    </row>
    <row r="140" spans="7:11" s="7" customFormat="1" ht="12">
      <c r="G140" s="13"/>
      <c r="H140" s="13"/>
      <c r="I140" s="13"/>
      <c r="J140" s="13"/>
      <c r="K140" s="13"/>
    </row>
    <row r="141" spans="7:11" s="7" customFormat="1" ht="12">
      <c r="G141" s="13"/>
      <c r="H141" s="13"/>
      <c r="I141" s="13"/>
      <c r="J141" s="13"/>
      <c r="K141" s="13"/>
    </row>
    <row r="142" spans="7:11" s="7" customFormat="1" ht="12">
      <c r="G142" s="13"/>
      <c r="H142" s="13"/>
      <c r="I142" s="13"/>
      <c r="J142" s="13"/>
      <c r="K142" s="13"/>
    </row>
    <row r="143" spans="7:11" s="7" customFormat="1" ht="12">
      <c r="G143" s="13"/>
      <c r="H143" s="13"/>
      <c r="I143" s="13"/>
      <c r="J143" s="13"/>
      <c r="K143" s="13"/>
    </row>
    <row r="144" spans="7:11" s="7" customFormat="1" ht="12">
      <c r="G144" s="13"/>
      <c r="H144" s="13"/>
      <c r="I144" s="13"/>
      <c r="J144" s="13"/>
      <c r="K144" s="13"/>
    </row>
    <row r="145" spans="7:11" s="7" customFormat="1" ht="12">
      <c r="G145" s="13"/>
      <c r="H145" s="13"/>
      <c r="I145" s="13"/>
      <c r="J145" s="13"/>
      <c r="K145" s="13"/>
    </row>
    <row r="146" spans="7:11" s="7" customFormat="1" ht="12">
      <c r="G146" s="13"/>
      <c r="H146" s="13"/>
      <c r="I146" s="13"/>
      <c r="J146" s="13"/>
      <c r="K146" s="13"/>
    </row>
    <row r="147" spans="7:11" s="7" customFormat="1" ht="12">
      <c r="G147" s="13"/>
      <c r="H147" s="13"/>
      <c r="I147" s="13"/>
      <c r="J147" s="13"/>
      <c r="K147" s="13"/>
    </row>
    <row r="148" spans="7:11" s="7" customFormat="1" ht="12">
      <c r="G148" s="13"/>
      <c r="H148" s="13"/>
      <c r="I148" s="13"/>
      <c r="J148" s="13"/>
      <c r="K148" s="13"/>
    </row>
    <row r="149" spans="7:11" s="7" customFormat="1" ht="12">
      <c r="G149" s="13"/>
      <c r="H149" s="13"/>
      <c r="I149" s="13"/>
      <c r="J149" s="13"/>
      <c r="K149" s="13"/>
    </row>
    <row r="150" spans="7:11" s="7" customFormat="1" ht="12">
      <c r="G150" s="13"/>
      <c r="H150" s="13"/>
      <c r="I150" s="13"/>
      <c r="J150" s="13"/>
      <c r="K150" s="13"/>
    </row>
    <row r="151" spans="7:11" s="7" customFormat="1" ht="12">
      <c r="G151" s="13"/>
      <c r="H151" s="13"/>
      <c r="I151" s="13"/>
      <c r="J151" s="13"/>
      <c r="K151" s="13"/>
    </row>
    <row r="152" spans="7:11" s="7" customFormat="1" ht="12">
      <c r="G152" s="13"/>
      <c r="H152" s="13"/>
      <c r="I152" s="13"/>
      <c r="J152" s="13"/>
      <c r="K152" s="13"/>
    </row>
    <row r="153" spans="7:11" s="7" customFormat="1" ht="12">
      <c r="G153" s="13"/>
      <c r="H153" s="13"/>
      <c r="I153" s="13"/>
      <c r="J153" s="13"/>
      <c r="K153" s="13"/>
    </row>
    <row r="154" spans="7:11" s="7" customFormat="1" ht="12">
      <c r="G154" s="13"/>
      <c r="H154" s="13"/>
      <c r="I154" s="13"/>
      <c r="J154" s="13"/>
      <c r="K154" s="13"/>
    </row>
    <row r="155" spans="7:11" s="7" customFormat="1" ht="12">
      <c r="G155" s="13"/>
      <c r="H155" s="13"/>
      <c r="I155" s="13"/>
      <c r="J155" s="13"/>
      <c r="K155" s="13"/>
    </row>
    <row r="156" spans="7:11" s="7" customFormat="1" ht="12">
      <c r="G156" s="13"/>
      <c r="H156" s="13"/>
      <c r="I156" s="13"/>
      <c r="J156" s="13"/>
      <c r="K156" s="13"/>
    </row>
    <row r="157" spans="7:11" s="7" customFormat="1" ht="12">
      <c r="G157" s="13"/>
      <c r="H157" s="13"/>
      <c r="I157" s="13"/>
      <c r="J157" s="13"/>
      <c r="K157" s="13"/>
    </row>
    <row r="158" spans="7:11" s="7" customFormat="1" ht="12">
      <c r="G158" s="13"/>
      <c r="H158" s="13"/>
      <c r="I158" s="13"/>
      <c r="J158" s="13"/>
      <c r="K158" s="13"/>
    </row>
    <row r="159" spans="7:11" s="7" customFormat="1" ht="12">
      <c r="G159" s="13"/>
      <c r="H159" s="13"/>
      <c r="I159" s="13"/>
      <c r="J159" s="13"/>
      <c r="K159" s="13"/>
    </row>
    <row r="160" spans="7:11" s="7" customFormat="1" ht="12">
      <c r="G160" s="13"/>
      <c r="H160" s="13"/>
      <c r="I160" s="13"/>
      <c r="J160" s="13"/>
      <c r="K160" s="13"/>
    </row>
    <row r="161" spans="7:11" s="7" customFormat="1" ht="12">
      <c r="G161" s="13"/>
      <c r="H161" s="13"/>
      <c r="I161" s="13"/>
      <c r="J161" s="13"/>
      <c r="K161" s="13"/>
    </row>
    <row r="162" spans="7:11" s="7" customFormat="1" ht="12">
      <c r="G162" s="13"/>
      <c r="H162" s="13"/>
      <c r="I162" s="13"/>
      <c r="J162" s="13"/>
      <c r="K162" s="13"/>
    </row>
    <row r="163" spans="7:11" s="7" customFormat="1" ht="12">
      <c r="G163" s="13"/>
      <c r="H163" s="13"/>
      <c r="I163" s="13"/>
      <c r="J163" s="13"/>
      <c r="K163" s="13"/>
    </row>
    <row r="164" spans="7:11" s="7" customFormat="1" ht="12">
      <c r="G164" s="13"/>
      <c r="H164" s="13"/>
      <c r="I164" s="13"/>
      <c r="J164" s="13"/>
      <c r="K164" s="13"/>
    </row>
    <row r="165" spans="7:11" s="7" customFormat="1" ht="12">
      <c r="G165" s="13"/>
      <c r="H165" s="13"/>
      <c r="I165" s="13"/>
      <c r="J165" s="13"/>
      <c r="K165" s="13"/>
    </row>
    <row r="166" spans="7:11" s="7" customFormat="1" ht="12">
      <c r="G166" s="13"/>
      <c r="H166" s="13"/>
      <c r="I166" s="13"/>
      <c r="J166" s="13"/>
      <c r="K166" s="13"/>
    </row>
    <row r="167" spans="7:11" s="7" customFormat="1" ht="12">
      <c r="G167" s="13"/>
      <c r="H167" s="13"/>
      <c r="I167" s="13"/>
      <c r="J167" s="13"/>
      <c r="K167" s="13"/>
    </row>
    <row r="168" spans="7:11" s="7" customFormat="1" ht="12">
      <c r="G168" s="13"/>
      <c r="H168" s="13"/>
      <c r="I168" s="13"/>
      <c r="J168" s="13"/>
      <c r="K168" s="13"/>
    </row>
    <row r="169" spans="7:11" s="7" customFormat="1" ht="12">
      <c r="G169" s="13"/>
      <c r="H169" s="13"/>
      <c r="I169" s="13"/>
      <c r="J169" s="13"/>
      <c r="K169" s="13"/>
    </row>
    <row r="170" spans="7:11" s="7" customFormat="1" ht="12">
      <c r="G170" s="13"/>
      <c r="H170" s="13"/>
      <c r="I170" s="13"/>
      <c r="J170" s="13"/>
      <c r="K170" s="13"/>
    </row>
    <row r="171" spans="7:11" s="7" customFormat="1" ht="12">
      <c r="G171" s="13"/>
      <c r="H171" s="13"/>
      <c r="I171" s="13"/>
      <c r="J171" s="13"/>
      <c r="K171" s="13"/>
    </row>
    <row r="172" spans="7:11" s="7" customFormat="1" ht="12">
      <c r="G172" s="13"/>
      <c r="H172" s="13"/>
      <c r="I172" s="13"/>
      <c r="J172" s="13"/>
      <c r="K172" s="13"/>
    </row>
    <row r="173" spans="7:11" s="7" customFormat="1" ht="12">
      <c r="G173" s="13"/>
      <c r="H173" s="13"/>
      <c r="I173" s="13"/>
      <c r="J173" s="13"/>
      <c r="K173" s="13"/>
    </row>
    <row r="174" spans="7:11" s="7" customFormat="1" ht="12">
      <c r="G174" s="13"/>
      <c r="H174" s="13"/>
      <c r="I174" s="13"/>
      <c r="J174" s="13"/>
      <c r="K174" s="13"/>
    </row>
    <row r="175" spans="7:11" s="7" customFormat="1" ht="12">
      <c r="G175" s="13"/>
      <c r="H175" s="13"/>
      <c r="I175" s="13"/>
      <c r="J175" s="13"/>
      <c r="K175" s="13"/>
    </row>
    <row r="176" spans="7:11" s="7" customFormat="1" ht="12">
      <c r="G176" s="13"/>
      <c r="H176" s="13"/>
      <c r="I176" s="13"/>
      <c r="J176" s="13"/>
      <c r="K176" s="13"/>
    </row>
    <row r="177" spans="7:11" s="7" customFormat="1" ht="12">
      <c r="G177" s="13"/>
      <c r="H177" s="13"/>
      <c r="I177" s="13"/>
      <c r="J177" s="13"/>
      <c r="K177" s="13"/>
    </row>
    <row r="178" spans="7:11" s="7" customFormat="1" ht="12">
      <c r="G178" s="13"/>
      <c r="H178" s="13"/>
      <c r="I178" s="13"/>
      <c r="J178" s="13"/>
      <c r="K178" s="13"/>
    </row>
    <row r="179" spans="7:11" s="7" customFormat="1" ht="12">
      <c r="G179" s="13"/>
      <c r="H179" s="13"/>
      <c r="I179" s="13"/>
      <c r="J179" s="13"/>
      <c r="K179" s="13"/>
    </row>
    <row r="180" spans="7:11" s="7" customFormat="1" ht="12">
      <c r="G180" s="13"/>
      <c r="H180" s="13"/>
      <c r="I180" s="13"/>
      <c r="J180" s="13"/>
      <c r="K180" s="13"/>
    </row>
    <row r="181" spans="7:11" s="7" customFormat="1" ht="12">
      <c r="G181" s="13"/>
      <c r="H181" s="13"/>
      <c r="I181" s="13"/>
      <c r="J181" s="13"/>
      <c r="K181" s="13"/>
    </row>
    <row r="182" spans="7:11" s="7" customFormat="1" ht="12">
      <c r="G182" s="13"/>
      <c r="H182" s="13"/>
      <c r="I182" s="13"/>
      <c r="J182" s="13"/>
      <c r="K182" s="13"/>
    </row>
    <row r="183" spans="7:11" s="7" customFormat="1" ht="12">
      <c r="G183" s="13"/>
      <c r="H183" s="13"/>
      <c r="I183" s="13"/>
      <c r="J183" s="13"/>
      <c r="K183" s="13"/>
    </row>
    <row r="184" spans="7:11" s="7" customFormat="1" ht="12">
      <c r="G184" s="13"/>
      <c r="H184" s="13"/>
      <c r="I184" s="13"/>
      <c r="J184" s="13"/>
      <c r="K184" s="13"/>
    </row>
    <row r="185" spans="7:11" s="7" customFormat="1" ht="12">
      <c r="G185" s="13"/>
      <c r="H185" s="13"/>
      <c r="I185" s="13"/>
      <c r="J185" s="13"/>
      <c r="K185" s="13"/>
    </row>
    <row r="186" spans="7:11" s="7" customFormat="1" ht="12">
      <c r="G186" s="13"/>
      <c r="H186" s="13"/>
      <c r="I186" s="13"/>
      <c r="J186" s="13"/>
      <c r="K186" s="13"/>
    </row>
    <row r="187" spans="7:11" s="7" customFormat="1" ht="12">
      <c r="G187" s="13"/>
      <c r="H187" s="13"/>
      <c r="I187" s="13"/>
      <c r="J187" s="13"/>
      <c r="K187" s="13"/>
    </row>
    <row r="188" spans="7:11" s="7" customFormat="1" ht="12">
      <c r="G188" s="13"/>
      <c r="H188" s="13"/>
      <c r="I188" s="13"/>
      <c r="J188" s="13"/>
      <c r="K188" s="13"/>
    </row>
    <row r="189" spans="7:11" s="7" customFormat="1" ht="12">
      <c r="G189" s="13"/>
      <c r="H189" s="13"/>
      <c r="I189" s="13"/>
      <c r="J189" s="13"/>
      <c r="K189" s="13"/>
    </row>
  </sheetData>
  <sheetProtection password="CC1A" sheet="1" objects="1" scenarios="1" formatCells="0" formatColumns="0" formatRows="0"/>
  <mergeCells count="1">
    <mergeCell ref="A1:F1"/>
  </mergeCells>
  <conditionalFormatting sqref="D6">
    <cfRule type="cellIs" priority="1" dxfId="0" operator="equal" stopIfTrue="1">
      <formula>"！本表期末数尚不平衡"</formula>
    </cfRule>
  </conditionalFormatting>
  <conditionalFormatting sqref="A6">
    <cfRule type="cellIs" priority="2" dxfId="1" operator="equal" stopIfTrue="1">
      <formula>"！本表年初数尚不平衡"</formula>
    </cfRule>
  </conditionalFormatting>
  <dataValidations count="1">
    <dataValidation type="decimal" allowBlank="1" showInputMessage="1" showErrorMessage="1" sqref="B8:C15 E37:F37 B19:C20 B36:C36 B24:C25 B27:C29 E8:F16 E20:F22 B33:C33 E34:F35 E26:F26">
      <formula1>-99999999999999900</formula1>
      <formula2>99999999999999900</formula2>
    </dataValidation>
  </dataValidations>
  <printOptions/>
  <pageMargins left="0.78" right="0.24" top="0.73" bottom="0.57" header="0.5118110236220472" footer="0.3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29"/>
  <sheetViews>
    <sheetView showGridLines="0" tabSelected="1" view="pageBreakPreview" zoomScaleSheetLayoutView="100" workbookViewId="0" topLeftCell="A1">
      <pane ySplit="6" topLeftCell="BM7" activePane="bottomLeft" state="frozen"/>
      <selection pane="topLeft" activeCell="Q31" sqref="Q31"/>
      <selection pane="bottomLeft" activeCell="B24" sqref="B24"/>
    </sheetView>
  </sheetViews>
  <sheetFormatPr defaultColWidth="9.33203125" defaultRowHeight="12"/>
  <cols>
    <col min="1" max="1" width="56.83203125" style="10" customWidth="1"/>
    <col min="2" max="3" width="16.83203125" style="10" customWidth="1"/>
    <col min="4" max="4" width="14.83203125" style="12" customWidth="1"/>
    <col min="5" max="6" width="14.83203125" style="23" customWidth="1"/>
    <col min="7" max="7" width="14.83203125" style="12" customWidth="1"/>
    <col min="8" max="16384" width="9.33203125" style="10" customWidth="1"/>
  </cols>
  <sheetData>
    <row r="1" spans="1:3" ht="15" customHeight="1">
      <c r="A1" s="51" t="s">
        <v>67</v>
      </c>
      <c r="B1" s="51"/>
      <c r="C1" s="51"/>
    </row>
    <row r="2" spans="1:3" ht="12">
      <c r="A2" s="3"/>
      <c r="B2" s="3"/>
      <c r="C2" s="3"/>
    </row>
    <row r="3" spans="1:3" ht="12">
      <c r="A3" s="3"/>
      <c r="B3" s="3"/>
      <c r="C3" s="3"/>
    </row>
    <row r="4" spans="1:3" ht="18" customHeight="1">
      <c r="A4" s="3"/>
      <c r="B4" s="3"/>
      <c r="C4" s="4" t="s">
        <v>68</v>
      </c>
    </row>
    <row r="5" spans="1:3" ht="18" customHeight="1">
      <c r="A5" s="5" t="str">
        <f>'资产负债表'!A5</f>
        <v>编制单位：昆山华藏慈善中心</v>
      </c>
      <c r="B5" s="3" t="s">
        <v>125</v>
      </c>
      <c r="C5" s="4" t="str">
        <f>'资产负债表'!F5</f>
        <v>单位：元</v>
      </c>
    </row>
    <row r="6" spans="1:3" ht="30" customHeight="1">
      <c r="A6" s="29" t="s">
        <v>27</v>
      </c>
      <c r="B6" s="27" t="s">
        <v>123</v>
      </c>
      <c r="C6" s="27" t="s">
        <v>124</v>
      </c>
    </row>
    <row r="7" spans="1:3" ht="30" customHeight="1">
      <c r="A7" s="34" t="s">
        <v>69</v>
      </c>
      <c r="B7" s="27"/>
      <c r="C7" s="27"/>
    </row>
    <row r="8" spans="1:3" ht="30" customHeight="1">
      <c r="A8" s="43" t="s">
        <v>74</v>
      </c>
      <c r="B8" s="31">
        <v>325517</v>
      </c>
      <c r="C8" s="31">
        <v>325517</v>
      </c>
    </row>
    <row r="9" spans="1:3" ht="30" customHeight="1">
      <c r="A9" s="43" t="s">
        <v>75</v>
      </c>
      <c r="B9" s="31">
        <v>0</v>
      </c>
      <c r="C9" s="31">
        <v>0</v>
      </c>
    </row>
    <row r="10" spans="1:3" ht="30" customHeight="1">
      <c r="A10" s="43" t="s">
        <v>76</v>
      </c>
      <c r="B10" s="31"/>
      <c r="C10" s="31"/>
    </row>
    <row r="11" spans="1:3" ht="30" customHeight="1">
      <c r="A11" s="43" t="s">
        <v>77</v>
      </c>
      <c r="B11" s="31"/>
      <c r="C11" s="31"/>
    </row>
    <row r="12" spans="1:3" ht="30" customHeight="1">
      <c r="A12" s="43" t="s">
        <v>78</v>
      </c>
      <c r="B12" s="31"/>
      <c r="C12" s="31"/>
    </row>
    <row r="13" spans="1:3" ht="30" customHeight="1">
      <c r="A13" s="43" t="s">
        <v>79</v>
      </c>
      <c r="B13" s="31"/>
      <c r="C13" s="31"/>
    </row>
    <row r="14" spans="1:3" ht="30" customHeight="1">
      <c r="A14" s="43" t="s">
        <v>80</v>
      </c>
      <c r="B14" s="31">
        <v>0</v>
      </c>
      <c r="C14" s="31">
        <v>0</v>
      </c>
    </row>
    <row r="15" spans="1:3" ht="30" customHeight="1">
      <c r="A15" s="34" t="s">
        <v>70</v>
      </c>
      <c r="B15" s="47">
        <f>SUM(B8:B14)</f>
        <v>325517</v>
      </c>
      <c r="C15" s="47">
        <f>SUM(C8:C14)</f>
        <v>325517</v>
      </c>
    </row>
    <row r="16" spans="1:3" ht="30" customHeight="1">
      <c r="A16" s="34" t="s">
        <v>71</v>
      </c>
      <c r="B16" s="27"/>
      <c r="C16" s="27"/>
    </row>
    <row r="17" spans="1:3" ht="30" customHeight="1">
      <c r="A17" s="43" t="s">
        <v>81</v>
      </c>
      <c r="B17" s="32">
        <f>SUM(B18:B21)</f>
        <v>0</v>
      </c>
      <c r="C17" s="32">
        <f>SUM(C18:C21)</f>
        <v>0</v>
      </c>
    </row>
    <row r="18" spans="1:3" ht="30" customHeight="1">
      <c r="A18" s="45" t="s">
        <v>116</v>
      </c>
      <c r="B18" s="31">
        <v>0</v>
      </c>
      <c r="C18" s="31">
        <v>0</v>
      </c>
    </row>
    <row r="19" spans="1:3" ht="30" customHeight="1">
      <c r="A19" s="46" t="s">
        <v>117</v>
      </c>
      <c r="B19" s="31"/>
      <c r="C19" s="31"/>
    </row>
    <row r="20" spans="1:3" ht="30" customHeight="1">
      <c r="A20" s="46" t="s">
        <v>117</v>
      </c>
      <c r="B20" s="31"/>
      <c r="C20" s="31"/>
    </row>
    <row r="21" spans="1:3" ht="30" customHeight="1">
      <c r="A21" s="46" t="s">
        <v>85</v>
      </c>
      <c r="B21" s="31"/>
      <c r="C21" s="31"/>
    </row>
    <row r="22" spans="1:3" ht="30" customHeight="1">
      <c r="A22" s="43" t="s">
        <v>82</v>
      </c>
      <c r="B22" s="31">
        <v>2020</v>
      </c>
      <c r="C22" s="31">
        <v>2020</v>
      </c>
    </row>
    <row r="23" spans="1:3" ht="30" customHeight="1">
      <c r="A23" s="43" t="s">
        <v>83</v>
      </c>
      <c r="B23" s="31"/>
      <c r="C23" s="31"/>
    </row>
    <row r="24" spans="1:3" ht="30" customHeight="1">
      <c r="A24" s="43" t="s">
        <v>84</v>
      </c>
      <c r="B24" s="31"/>
      <c r="C24" s="31"/>
    </row>
    <row r="25" spans="1:3" ht="30" customHeight="1">
      <c r="A25" s="34" t="s">
        <v>72</v>
      </c>
      <c r="B25" s="47">
        <f>SUM(B17,B22:B24)</f>
        <v>2020</v>
      </c>
      <c r="C25" s="47">
        <f>SUM(C17,C22:C24)</f>
        <v>2020</v>
      </c>
    </row>
    <row r="26" spans="1:3" ht="30" customHeight="1">
      <c r="A26" s="34" t="s">
        <v>73</v>
      </c>
      <c r="B26" s="49"/>
      <c r="C26" s="49"/>
    </row>
    <row r="27" spans="1:3" ht="30" customHeight="1">
      <c r="A27" s="44" t="s">
        <v>86</v>
      </c>
      <c r="B27" s="47">
        <f>B15-B25+B26</f>
        <v>323497</v>
      </c>
      <c r="C27" s="47">
        <f>C15-C25+C26</f>
        <v>323497</v>
      </c>
    </row>
    <row r="28" ht="6" customHeight="1"/>
    <row r="29" ht="12">
      <c r="A29" s="16" t="s">
        <v>31</v>
      </c>
    </row>
  </sheetData>
  <sheetProtection formatCells="0" formatColumns="0" formatRows="0"/>
  <mergeCells count="1">
    <mergeCell ref="A1:C1"/>
  </mergeCells>
  <dataValidations count="1">
    <dataValidation type="decimal" allowBlank="1" showInputMessage="1" showErrorMessage="1" sqref="B17:C24 B8:C14 B26:C27">
      <formula1>-99999999999999900</formula1>
      <formula2>99999999999999900</formula2>
    </dataValidation>
  </dataValidations>
  <printOptions/>
  <pageMargins left="1.3385826771653544" right="0.7480314960629921" top="0.7480314960629921" bottom="0.2755905511811024" header="0.5118110236220472" footer="0.2362204724409449"/>
  <pageSetup blackAndWhite="1"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125"/>
  <sheetViews>
    <sheetView showGridLines="0" view="pageBreakPreview" zoomScaleSheetLayoutView="100" workbookViewId="0" topLeftCell="A1">
      <pane ySplit="6" topLeftCell="BM16" activePane="bottomLeft" state="frozen"/>
      <selection pane="topLeft" activeCell="L53" sqref="L53"/>
      <selection pane="bottomLeft" activeCell="F44" sqref="F44"/>
    </sheetView>
  </sheetViews>
  <sheetFormatPr defaultColWidth="9.33203125" defaultRowHeight="15" customHeight="1"/>
  <cols>
    <col min="1" max="1" width="60.83203125" style="10" customWidth="1"/>
    <col min="2" max="3" width="16.83203125" style="10" customWidth="1"/>
    <col min="4" max="4" width="2.83203125" style="12" customWidth="1"/>
    <col min="5" max="5" width="14.83203125" style="12" customWidth="1"/>
    <col min="6" max="16384" width="9.33203125" style="10" customWidth="1"/>
  </cols>
  <sheetData>
    <row r="1" spans="1:4" ht="15" customHeight="1">
      <c r="A1" s="51" t="s">
        <v>38</v>
      </c>
      <c r="B1" s="51"/>
      <c r="C1" s="51"/>
      <c r="D1" s="21"/>
    </row>
    <row r="2" spans="1:5" s="19" customFormat="1" ht="12" customHeight="1">
      <c r="A2" s="17"/>
      <c r="B2" s="18"/>
      <c r="C2" s="3"/>
      <c r="D2" s="22"/>
      <c r="E2" s="13"/>
    </row>
    <row r="3" spans="1:5" s="19" customFormat="1" ht="12" customHeight="1">
      <c r="A3" s="17"/>
      <c r="B3" s="18"/>
      <c r="C3" s="3"/>
      <c r="D3" s="22"/>
      <c r="E3" s="13"/>
    </row>
    <row r="4" spans="1:5" s="19" customFormat="1" ht="18" customHeight="1">
      <c r="A4" s="3"/>
      <c r="B4" s="3"/>
      <c r="C4" s="4" t="s">
        <v>87</v>
      </c>
      <c r="D4" s="22"/>
      <c r="E4" s="13"/>
    </row>
    <row r="5" spans="1:5" s="19" customFormat="1" ht="18" customHeight="1">
      <c r="A5" s="3" t="str">
        <f>'资产负债表'!A5</f>
        <v>编制单位：昆山华藏慈善中心</v>
      </c>
      <c r="B5" s="3" t="str">
        <f>'业务活动表'!B5</f>
        <v>2015年1月</v>
      </c>
      <c r="C5" s="20" t="str">
        <f>'资产负债表'!F5</f>
        <v>单位：元</v>
      </c>
      <c r="D5" s="22"/>
      <c r="E5" s="13"/>
    </row>
    <row r="6" spans="1:5" s="19" customFormat="1" ht="18" customHeight="1">
      <c r="A6" s="37" t="s">
        <v>19</v>
      </c>
      <c r="B6" s="40"/>
      <c r="C6" s="35" t="s">
        <v>32</v>
      </c>
      <c r="D6" s="22"/>
      <c r="E6" s="13"/>
    </row>
    <row r="7" spans="1:5" s="19" customFormat="1" ht="18" customHeight="1">
      <c r="A7" s="38" t="s">
        <v>88</v>
      </c>
      <c r="B7" s="40"/>
      <c r="C7" s="36"/>
      <c r="D7" s="22"/>
      <c r="E7" s="13"/>
    </row>
    <row r="8" spans="1:5" s="19" customFormat="1" ht="18" customHeight="1">
      <c r="A8" s="38" t="s">
        <v>94</v>
      </c>
      <c r="B8" s="40"/>
      <c r="C8" s="31"/>
      <c r="D8" s="22"/>
      <c r="E8" s="13"/>
    </row>
    <row r="9" spans="1:5" s="19" customFormat="1" ht="18" customHeight="1">
      <c r="A9" s="38" t="s">
        <v>95</v>
      </c>
      <c r="B9" s="40"/>
      <c r="C9" s="31">
        <v>366800</v>
      </c>
      <c r="D9" s="22"/>
      <c r="E9" s="13"/>
    </row>
    <row r="10" spans="1:5" s="19" customFormat="1" ht="18" customHeight="1">
      <c r="A10" s="39" t="s">
        <v>93</v>
      </c>
      <c r="B10" s="40"/>
      <c r="C10" s="31"/>
      <c r="D10" s="22"/>
      <c r="E10" s="13"/>
    </row>
    <row r="11" spans="1:5" s="19" customFormat="1" ht="18" customHeight="1">
      <c r="A11" s="38" t="s">
        <v>96</v>
      </c>
      <c r="B11" s="40"/>
      <c r="C11" s="31"/>
      <c r="D11" s="22"/>
      <c r="E11" s="13"/>
    </row>
    <row r="12" spans="1:5" s="19" customFormat="1" ht="18" customHeight="1">
      <c r="A12" s="38" t="s">
        <v>97</v>
      </c>
      <c r="B12" s="40"/>
      <c r="C12" s="31"/>
      <c r="D12" s="22"/>
      <c r="E12" s="13"/>
    </row>
    <row r="13" spans="1:5" s="19" customFormat="1" ht="18" customHeight="1">
      <c r="A13" s="38" t="s">
        <v>98</v>
      </c>
      <c r="B13" s="40"/>
      <c r="C13" s="31">
        <v>3669.64</v>
      </c>
      <c r="D13" s="22"/>
      <c r="E13" s="13"/>
    </row>
    <row r="14" spans="1:5" s="19" customFormat="1" ht="18" customHeight="1">
      <c r="A14" s="38" t="s">
        <v>33</v>
      </c>
      <c r="B14" s="40"/>
      <c r="C14" s="32">
        <f>SUM(C8:C13)</f>
        <v>370469.64</v>
      </c>
      <c r="D14" s="22"/>
      <c r="E14" s="13"/>
    </row>
    <row r="15" spans="1:5" s="19" customFormat="1" ht="18" customHeight="1">
      <c r="A15" s="38" t="s">
        <v>99</v>
      </c>
      <c r="B15" s="40"/>
      <c r="C15" s="31"/>
      <c r="D15" s="22"/>
      <c r="E15" s="13"/>
    </row>
    <row r="16" spans="1:5" s="19" customFormat="1" ht="18" customHeight="1">
      <c r="A16" s="38" t="s">
        <v>101</v>
      </c>
      <c r="B16" s="40"/>
      <c r="C16" s="31">
        <f>33720+28700+9056.84+7452</f>
        <v>78928.84</v>
      </c>
      <c r="D16" s="22"/>
      <c r="E16" s="13"/>
    </row>
    <row r="17" spans="1:5" s="19" customFormat="1" ht="18" customHeight="1">
      <c r="A17" s="38" t="s">
        <v>102</v>
      </c>
      <c r="B17" s="40"/>
      <c r="C17" s="31"/>
      <c r="D17" s="22"/>
      <c r="E17" s="13"/>
    </row>
    <row r="18" spans="1:5" s="19" customFormat="1" ht="18" customHeight="1">
      <c r="A18" s="38" t="s">
        <v>100</v>
      </c>
      <c r="B18" s="40"/>
      <c r="C18" s="31">
        <f>6925+127535.79-78928.84-1881.72</f>
        <v>53650.22999999998</v>
      </c>
      <c r="D18" s="22"/>
      <c r="E18" s="13"/>
    </row>
    <row r="19" spans="1:5" s="19" customFormat="1" ht="18" customHeight="1">
      <c r="A19" s="48" t="s">
        <v>34</v>
      </c>
      <c r="B19" s="40"/>
      <c r="C19" s="32">
        <f>SUM(C15:C18)</f>
        <v>132579.06999999998</v>
      </c>
      <c r="D19" s="22"/>
      <c r="E19" s="13"/>
    </row>
    <row r="20" spans="1:5" s="19" customFormat="1" ht="18" customHeight="1">
      <c r="A20" s="38" t="s">
        <v>89</v>
      </c>
      <c r="B20" s="40"/>
      <c r="C20" s="47">
        <f>C14-C19</f>
        <v>237890.57000000004</v>
      </c>
      <c r="D20" s="22"/>
      <c r="E20" s="13"/>
    </row>
    <row r="21" spans="1:5" s="19" customFormat="1" ht="18" customHeight="1">
      <c r="A21" s="38" t="s">
        <v>90</v>
      </c>
      <c r="B21" s="40"/>
      <c r="C21" s="36"/>
      <c r="D21" s="22"/>
      <c r="E21" s="13"/>
    </row>
    <row r="22" spans="1:5" s="19" customFormat="1" ht="18" customHeight="1">
      <c r="A22" s="38" t="s">
        <v>103</v>
      </c>
      <c r="B22" s="40"/>
      <c r="C22" s="31"/>
      <c r="D22" s="22"/>
      <c r="E22" s="13"/>
    </row>
    <row r="23" spans="1:5" s="19" customFormat="1" ht="18" customHeight="1">
      <c r="A23" s="38" t="s">
        <v>104</v>
      </c>
      <c r="B23" s="40"/>
      <c r="C23" s="31"/>
      <c r="D23" s="22"/>
      <c r="E23" s="13"/>
    </row>
    <row r="24" spans="1:5" s="19" customFormat="1" ht="18" customHeight="1">
      <c r="A24" s="38" t="s">
        <v>105</v>
      </c>
      <c r="B24" s="40"/>
      <c r="C24" s="31"/>
      <c r="D24" s="22"/>
      <c r="E24" s="13"/>
    </row>
    <row r="25" spans="1:5" s="19" customFormat="1" ht="18" customHeight="1">
      <c r="A25" s="38" t="s">
        <v>106</v>
      </c>
      <c r="B25" s="40"/>
      <c r="C25" s="31"/>
      <c r="D25" s="22"/>
      <c r="E25" s="13"/>
    </row>
    <row r="26" spans="1:5" s="19" customFormat="1" ht="18" customHeight="1">
      <c r="A26" s="38" t="s">
        <v>33</v>
      </c>
      <c r="B26" s="40"/>
      <c r="C26" s="32">
        <f>SUM(C22:C25)</f>
        <v>0</v>
      </c>
      <c r="D26" s="22"/>
      <c r="E26" s="13"/>
    </row>
    <row r="27" spans="1:5" s="19" customFormat="1" ht="18" customHeight="1">
      <c r="A27" s="38" t="s">
        <v>107</v>
      </c>
      <c r="B27" s="40"/>
      <c r="C27" s="31"/>
      <c r="D27" s="22"/>
      <c r="E27" s="13"/>
    </row>
    <row r="28" spans="1:5" s="19" customFormat="1" ht="18" customHeight="1">
      <c r="A28" s="38" t="s">
        <v>108</v>
      </c>
      <c r="B28" s="40"/>
      <c r="C28" s="31"/>
      <c r="D28" s="22"/>
      <c r="E28" s="13"/>
    </row>
    <row r="29" spans="1:5" s="19" customFormat="1" ht="18" customHeight="1">
      <c r="A29" s="38" t="s">
        <v>109</v>
      </c>
      <c r="B29" s="40"/>
      <c r="C29" s="31"/>
      <c r="D29" s="22"/>
      <c r="E29" s="13"/>
    </row>
    <row r="30" spans="1:5" s="19" customFormat="1" ht="18" customHeight="1">
      <c r="A30" s="48" t="s">
        <v>34</v>
      </c>
      <c r="B30" s="40"/>
      <c r="C30" s="32">
        <f>SUM(C27:C29)</f>
        <v>0</v>
      </c>
      <c r="D30" s="22"/>
      <c r="E30" s="13"/>
    </row>
    <row r="31" spans="1:5" s="19" customFormat="1" ht="18" customHeight="1">
      <c r="A31" s="48" t="s">
        <v>35</v>
      </c>
      <c r="B31" s="40"/>
      <c r="C31" s="47">
        <f>C26-C30</f>
        <v>0</v>
      </c>
      <c r="D31" s="22"/>
      <c r="E31" s="13"/>
    </row>
    <row r="32" spans="1:5" s="19" customFormat="1" ht="18" customHeight="1">
      <c r="A32" s="38" t="s">
        <v>91</v>
      </c>
      <c r="B32" s="40"/>
      <c r="C32" s="36"/>
      <c r="D32" s="22"/>
      <c r="E32" s="13"/>
    </row>
    <row r="33" spans="1:5" s="19" customFormat="1" ht="18" customHeight="1">
      <c r="A33" s="38" t="s">
        <v>111</v>
      </c>
      <c r="B33" s="40"/>
      <c r="C33" s="31"/>
      <c r="D33" s="22"/>
      <c r="E33" s="13"/>
    </row>
    <row r="34" spans="1:5" s="19" customFormat="1" ht="18" customHeight="1">
      <c r="A34" s="38" t="s">
        <v>110</v>
      </c>
      <c r="B34" s="40"/>
      <c r="C34" s="31"/>
      <c r="D34" s="22"/>
      <c r="E34" s="13"/>
    </row>
    <row r="35" spans="1:5" s="19" customFormat="1" ht="18" customHeight="1">
      <c r="A35" s="38" t="s">
        <v>33</v>
      </c>
      <c r="B35" s="40"/>
      <c r="C35" s="32">
        <f>SUM(C33:C34)</f>
        <v>0</v>
      </c>
      <c r="D35" s="22"/>
      <c r="E35" s="13"/>
    </row>
    <row r="36" spans="1:5" s="19" customFormat="1" ht="18" customHeight="1">
      <c r="A36" s="38" t="s">
        <v>112</v>
      </c>
      <c r="B36" s="40"/>
      <c r="C36" s="31"/>
      <c r="D36" s="22"/>
      <c r="E36" s="13"/>
    </row>
    <row r="37" spans="1:5" s="19" customFormat="1" ht="18" customHeight="1">
      <c r="A37" s="38" t="s">
        <v>113</v>
      </c>
      <c r="B37" s="40"/>
      <c r="C37" s="31"/>
      <c r="D37" s="22"/>
      <c r="E37" s="13"/>
    </row>
    <row r="38" spans="1:5" s="19" customFormat="1" ht="18" customHeight="1">
      <c r="A38" s="38" t="s">
        <v>114</v>
      </c>
      <c r="B38" s="40"/>
      <c r="C38" s="31"/>
      <c r="D38" s="22"/>
      <c r="E38" s="13"/>
    </row>
    <row r="39" spans="1:5" s="19" customFormat="1" ht="18" customHeight="1">
      <c r="A39" s="39" t="s">
        <v>34</v>
      </c>
      <c r="B39" s="40"/>
      <c r="C39" s="32">
        <f>SUM(C36:C38)</f>
        <v>0</v>
      </c>
      <c r="D39" s="22"/>
      <c r="E39" s="13"/>
    </row>
    <row r="40" spans="1:5" s="19" customFormat="1" ht="18" customHeight="1">
      <c r="A40" s="38" t="s">
        <v>36</v>
      </c>
      <c r="B40" s="40"/>
      <c r="C40" s="47">
        <f>SUM(C35-C39)</f>
        <v>0</v>
      </c>
      <c r="D40" s="22"/>
      <c r="E40" s="13"/>
    </row>
    <row r="41" spans="1:5" s="19" customFormat="1" ht="18" customHeight="1">
      <c r="A41" s="38" t="s">
        <v>37</v>
      </c>
      <c r="B41" s="40"/>
      <c r="C41" s="49"/>
      <c r="D41" s="22"/>
      <c r="E41" s="13"/>
    </row>
    <row r="42" spans="1:5" s="19" customFormat="1" ht="18" customHeight="1">
      <c r="A42" s="38" t="s">
        <v>92</v>
      </c>
      <c r="B42" s="40"/>
      <c r="C42" s="47">
        <f>SUM(C20,C31,C40:C41)</f>
        <v>237890.57000000004</v>
      </c>
      <c r="D42" s="22"/>
      <c r="E42" s="13">
        <v>237890.57</v>
      </c>
    </row>
    <row r="43" spans="4:5" s="19" customFormat="1" ht="6" customHeight="1">
      <c r="D43" s="13"/>
      <c r="E43" s="13"/>
    </row>
    <row r="44" spans="1:5" s="19" customFormat="1" ht="15" customHeight="1">
      <c r="A44" s="16" t="s">
        <v>31</v>
      </c>
      <c r="D44" s="13"/>
      <c r="E44" s="13"/>
    </row>
    <row r="45" spans="4:5" s="19" customFormat="1" ht="15" customHeight="1">
      <c r="D45" s="13"/>
      <c r="E45" s="13"/>
    </row>
    <row r="46" spans="4:5" s="19" customFormat="1" ht="15" customHeight="1">
      <c r="D46" s="13"/>
      <c r="E46" s="13"/>
    </row>
    <row r="47" spans="4:5" s="19" customFormat="1" ht="15" customHeight="1">
      <c r="D47" s="13"/>
      <c r="E47" s="13"/>
    </row>
    <row r="48" spans="4:5" s="19" customFormat="1" ht="15" customHeight="1">
      <c r="D48" s="13"/>
      <c r="E48" s="13"/>
    </row>
    <row r="49" spans="4:5" s="19" customFormat="1" ht="15" customHeight="1">
      <c r="D49" s="13"/>
      <c r="E49" s="13"/>
    </row>
    <row r="50" spans="4:5" s="19" customFormat="1" ht="15" customHeight="1">
      <c r="D50" s="13"/>
      <c r="E50" s="13"/>
    </row>
    <row r="51" spans="4:5" s="19" customFormat="1" ht="15" customHeight="1">
      <c r="D51" s="13"/>
      <c r="E51" s="13"/>
    </row>
    <row r="52" spans="4:5" s="19" customFormat="1" ht="15" customHeight="1">
      <c r="D52" s="13"/>
      <c r="E52" s="13"/>
    </row>
    <row r="53" spans="4:5" s="19" customFormat="1" ht="15" customHeight="1">
      <c r="D53" s="13"/>
      <c r="E53" s="13"/>
    </row>
    <row r="54" spans="4:5" s="19" customFormat="1" ht="15" customHeight="1">
      <c r="D54" s="13"/>
      <c r="E54" s="13"/>
    </row>
    <row r="55" spans="4:5" s="19" customFormat="1" ht="15" customHeight="1">
      <c r="D55" s="13"/>
      <c r="E55" s="13"/>
    </row>
    <row r="56" spans="4:5" s="19" customFormat="1" ht="15" customHeight="1">
      <c r="D56" s="13"/>
      <c r="E56" s="13"/>
    </row>
    <row r="57" spans="4:5" s="19" customFormat="1" ht="15" customHeight="1">
      <c r="D57" s="13"/>
      <c r="E57" s="13"/>
    </row>
    <row r="58" spans="4:5" s="19" customFormat="1" ht="15" customHeight="1">
      <c r="D58" s="13"/>
      <c r="E58" s="13"/>
    </row>
    <row r="59" spans="4:5" s="19" customFormat="1" ht="15" customHeight="1">
      <c r="D59" s="13"/>
      <c r="E59" s="13"/>
    </row>
    <row r="60" spans="4:5" s="19" customFormat="1" ht="15" customHeight="1">
      <c r="D60" s="13"/>
      <c r="E60" s="13"/>
    </row>
    <row r="61" spans="4:5" s="19" customFormat="1" ht="15" customHeight="1">
      <c r="D61" s="13"/>
      <c r="E61" s="13"/>
    </row>
    <row r="62" spans="4:5" s="19" customFormat="1" ht="15" customHeight="1">
      <c r="D62" s="13"/>
      <c r="E62" s="13"/>
    </row>
    <row r="63" spans="4:5" s="19" customFormat="1" ht="15" customHeight="1">
      <c r="D63" s="13"/>
      <c r="E63" s="13"/>
    </row>
    <row r="64" spans="4:5" s="19" customFormat="1" ht="15" customHeight="1">
      <c r="D64" s="13"/>
      <c r="E64" s="13"/>
    </row>
    <row r="65" spans="4:5" s="19" customFormat="1" ht="15" customHeight="1">
      <c r="D65" s="13"/>
      <c r="E65" s="13"/>
    </row>
    <row r="66" spans="4:5" s="19" customFormat="1" ht="15" customHeight="1">
      <c r="D66" s="13"/>
      <c r="E66" s="13"/>
    </row>
    <row r="67" spans="4:5" s="19" customFormat="1" ht="15" customHeight="1">
      <c r="D67" s="13"/>
      <c r="E67" s="13"/>
    </row>
    <row r="68" spans="4:5" s="19" customFormat="1" ht="15" customHeight="1">
      <c r="D68" s="13"/>
      <c r="E68" s="13"/>
    </row>
    <row r="69" spans="4:5" s="19" customFormat="1" ht="15" customHeight="1">
      <c r="D69" s="13"/>
      <c r="E69" s="13"/>
    </row>
    <row r="70" spans="4:5" s="19" customFormat="1" ht="15" customHeight="1">
      <c r="D70" s="13"/>
      <c r="E70" s="13"/>
    </row>
    <row r="71" spans="4:5" s="19" customFormat="1" ht="15" customHeight="1">
      <c r="D71" s="13"/>
      <c r="E71" s="13"/>
    </row>
    <row r="72" spans="4:5" s="19" customFormat="1" ht="15" customHeight="1">
      <c r="D72" s="13"/>
      <c r="E72" s="13"/>
    </row>
    <row r="73" spans="4:5" s="19" customFormat="1" ht="15" customHeight="1">
      <c r="D73" s="13"/>
      <c r="E73" s="13"/>
    </row>
    <row r="74" spans="4:5" s="19" customFormat="1" ht="15" customHeight="1">
      <c r="D74" s="13"/>
      <c r="E74" s="13"/>
    </row>
    <row r="75" spans="4:5" s="19" customFormat="1" ht="15" customHeight="1">
      <c r="D75" s="13"/>
      <c r="E75" s="13"/>
    </row>
    <row r="76" spans="4:5" s="19" customFormat="1" ht="15" customHeight="1">
      <c r="D76" s="13"/>
      <c r="E76" s="13"/>
    </row>
    <row r="77" spans="4:5" s="19" customFormat="1" ht="15" customHeight="1">
      <c r="D77" s="13"/>
      <c r="E77" s="13"/>
    </row>
    <row r="78" spans="4:5" s="19" customFormat="1" ht="15" customHeight="1">
      <c r="D78" s="13"/>
      <c r="E78" s="13"/>
    </row>
    <row r="79" spans="4:5" s="19" customFormat="1" ht="15" customHeight="1">
      <c r="D79" s="13"/>
      <c r="E79" s="13"/>
    </row>
    <row r="80" spans="4:5" s="19" customFormat="1" ht="15" customHeight="1">
      <c r="D80" s="13"/>
      <c r="E80" s="13"/>
    </row>
    <row r="81" spans="4:5" s="19" customFormat="1" ht="15" customHeight="1">
      <c r="D81" s="13"/>
      <c r="E81" s="13"/>
    </row>
    <row r="82" spans="4:5" s="19" customFormat="1" ht="15" customHeight="1">
      <c r="D82" s="13"/>
      <c r="E82" s="13"/>
    </row>
    <row r="83" spans="4:5" s="19" customFormat="1" ht="15" customHeight="1">
      <c r="D83" s="13"/>
      <c r="E83" s="13"/>
    </row>
    <row r="84" spans="4:5" s="19" customFormat="1" ht="15" customHeight="1">
      <c r="D84" s="13"/>
      <c r="E84" s="13"/>
    </row>
    <row r="85" spans="4:5" s="19" customFormat="1" ht="15" customHeight="1">
      <c r="D85" s="13"/>
      <c r="E85" s="13"/>
    </row>
    <row r="86" spans="4:5" s="19" customFormat="1" ht="15" customHeight="1">
      <c r="D86" s="13"/>
      <c r="E86" s="13"/>
    </row>
    <row r="87" spans="4:5" s="19" customFormat="1" ht="15" customHeight="1">
      <c r="D87" s="13"/>
      <c r="E87" s="13"/>
    </row>
    <row r="88" spans="4:5" s="19" customFormat="1" ht="15" customHeight="1">
      <c r="D88" s="13"/>
      <c r="E88" s="13"/>
    </row>
    <row r="89" spans="4:5" s="19" customFormat="1" ht="15" customHeight="1">
      <c r="D89" s="13"/>
      <c r="E89" s="13"/>
    </row>
    <row r="90" spans="4:5" s="19" customFormat="1" ht="15" customHeight="1">
      <c r="D90" s="13"/>
      <c r="E90" s="13"/>
    </row>
    <row r="91" spans="4:5" s="19" customFormat="1" ht="15" customHeight="1">
      <c r="D91" s="13"/>
      <c r="E91" s="13"/>
    </row>
    <row r="92" spans="4:5" s="19" customFormat="1" ht="15" customHeight="1">
      <c r="D92" s="13"/>
      <c r="E92" s="13"/>
    </row>
    <row r="93" spans="4:5" s="19" customFormat="1" ht="15" customHeight="1">
      <c r="D93" s="13"/>
      <c r="E93" s="13"/>
    </row>
    <row r="94" spans="4:5" s="19" customFormat="1" ht="15" customHeight="1">
      <c r="D94" s="13"/>
      <c r="E94" s="13"/>
    </row>
    <row r="95" spans="4:5" s="19" customFormat="1" ht="15" customHeight="1">
      <c r="D95" s="13"/>
      <c r="E95" s="13"/>
    </row>
    <row r="96" spans="4:5" s="19" customFormat="1" ht="15" customHeight="1">
      <c r="D96" s="13"/>
      <c r="E96" s="13"/>
    </row>
    <row r="97" spans="4:5" s="19" customFormat="1" ht="15" customHeight="1">
      <c r="D97" s="13"/>
      <c r="E97" s="13"/>
    </row>
    <row r="98" spans="4:5" s="19" customFormat="1" ht="15" customHeight="1">
      <c r="D98" s="13"/>
      <c r="E98" s="13"/>
    </row>
    <row r="99" spans="4:5" s="19" customFormat="1" ht="15" customHeight="1">
      <c r="D99" s="13"/>
      <c r="E99" s="13"/>
    </row>
    <row r="100" spans="4:5" s="19" customFormat="1" ht="15" customHeight="1">
      <c r="D100" s="13"/>
      <c r="E100" s="13"/>
    </row>
    <row r="101" spans="4:5" s="19" customFormat="1" ht="15" customHeight="1">
      <c r="D101" s="13"/>
      <c r="E101" s="13"/>
    </row>
    <row r="102" spans="4:5" s="19" customFormat="1" ht="15" customHeight="1">
      <c r="D102" s="13"/>
      <c r="E102" s="13"/>
    </row>
    <row r="103" spans="4:5" s="19" customFormat="1" ht="15" customHeight="1">
      <c r="D103" s="13"/>
      <c r="E103" s="13"/>
    </row>
    <row r="104" spans="4:5" s="19" customFormat="1" ht="15" customHeight="1">
      <c r="D104" s="13"/>
      <c r="E104" s="13"/>
    </row>
    <row r="105" spans="4:5" s="19" customFormat="1" ht="15" customHeight="1">
      <c r="D105" s="13"/>
      <c r="E105" s="13"/>
    </row>
    <row r="106" spans="4:5" s="19" customFormat="1" ht="15" customHeight="1">
      <c r="D106" s="13"/>
      <c r="E106" s="13"/>
    </row>
    <row r="107" spans="4:5" s="19" customFormat="1" ht="15" customHeight="1">
      <c r="D107" s="13"/>
      <c r="E107" s="13"/>
    </row>
    <row r="108" spans="4:5" s="19" customFormat="1" ht="15" customHeight="1">
      <c r="D108" s="13"/>
      <c r="E108" s="13"/>
    </row>
    <row r="109" spans="4:5" s="19" customFormat="1" ht="15" customHeight="1">
      <c r="D109" s="13"/>
      <c r="E109" s="13"/>
    </row>
    <row r="110" spans="4:5" s="19" customFormat="1" ht="15" customHeight="1">
      <c r="D110" s="13"/>
      <c r="E110" s="13"/>
    </row>
    <row r="111" spans="4:5" s="19" customFormat="1" ht="15" customHeight="1">
      <c r="D111" s="13"/>
      <c r="E111" s="13"/>
    </row>
    <row r="112" spans="4:5" s="19" customFormat="1" ht="15" customHeight="1">
      <c r="D112" s="13"/>
      <c r="E112" s="13"/>
    </row>
    <row r="113" spans="4:5" s="19" customFormat="1" ht="15" customHeight="1">
      <c r="D113" s="13"/>
      <c r="E113" s="13"/>
    </row>
    <row r="114" spans="4:5" s="19" customFormat="1" ht="15" customHeight="1">
      <c r="D114" s="13"/>
      <c r="E114" s="13"/>
    </row>
    <row r="115" spans="4:5" s="19" customFormat="1" ht="15" customHeight="1">
      <c r="D115" s="13"/>
      <c r="E115" s="13"/>
    </row>
    <row r="116" spans="4:5" s="19" customFormat="1" ht="15" customHeight="1">
      <c r="D116" s="13"/>
      <c r="E116" s="13"/>
    </row>
    <row r="117" spans="4:5" s="19" customFormat="1" ht="15" customHeight="1">
      <c r="D117" s="13"/>
      <c r="E117" s="13"/>
    </row>
    <row r="118" spans="4:5" s="19" customFormat="1" ht="15" customHeight="1">
      <c r="D118" s="13"/>
      <c r="E118" s="13"/>
    </row>
    <row r="119" spans="4:5" s="19" customFormat="1" ht="15" customHeight="1">
      <c r="D119" s="13"/>
      <c r="E119" s="13"/>
    </row>
    <row r="120" spans="4:5" s="19" customFormat="1" ht="15" customHeight="1">
      <c r="D120" s="13"/>
      <c r="E120" s="13"/>
    </row>
    <row r="121" spans="4:5" s="19" customFormat="1" ht="15" customHeight="1">
      <c r="D121" s="13"/>
      <c r="E121" s="13"/>
    </row>
    <row r="122" spans="4:5" s="19" customFormat="1" ht="15" customHeight="1">
      <c r="D122" s="13"/>
      <c r="E122" s="13"/>
    </row>
    <row r="123" spans="4:5" s="19" customFormat="1" ht="15" customHeight="1">
      <c r="D123" s="13"/>
      <c r="E123" s="13"/>
    </row>
    <row r="124" spans="4:5" s="19" customFormat="1" ht="15" customHeight="1">
      <c r="D124" s="13"/>
      <c r="E124" s="13"/>
    </row>
    <row r="125" spans="4:5" s="19" customFormat="1" ht="15" customHeight="1">
      <c r="D125" s="13"/>
      <c r="E125" s="13"/>
    </row>
  </sheetData>
  <sheetProtection password="CC1A" sheet="1" objects="1" scenarios="1" formatCells="0" formatColumns="0" formatRows="0"/>
  <mergeCells count="1">
    <mergeCell ref="A1:C1"/>
  </mergeCells>
  <dataValidations count="1">
    <dataValidation type="decimal" allowBlank="1" showInputMessage="1" showErrorMessage="1" sqref="C8:C20 C22:C31 C33:C42">
      <formula1>-9999999999999</formula1>
      <formula2>9999999999999</formula2>
    </dataValidation>
  </dataValidations>
  <printOptions/>
  <pageMargins left="1.220472440944882" right="0.7480314960629921" top="0.7480314960629921" bottom="0.35433070866141736" header="0.5118110236220472" footer="0.2755905511811024"/>
  <pageSetup blackAndWhite="1"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KSFR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年度会计报表</dc:title>
  <dc:subject/>
  <dc:creator>微软用户</dc:creator>
  <cp:keywords/>
  <dc:description>yetean@vip.163.com</dc:description>
  <cp:lastModifiedBy>微软用户</cp:lastModifiedBy>
  <cp:lastPrinted>2015-02-11T06:11:43Z</cp:lastPrinted>
  <dcterms:created xsi:type="dcterms:W3CDTF">2003-01-24T10:37:00Z</dcterms:created>
  <dcterms:modified xsi:type="dcterms:W3CDTF">2015-02-11T06:12:28Z</dcterms:modified>
  <cp:category>会计报表模板</cp:category>
  <cp:version/>
  <cp:contentType/>
  <cp:contentStatus/>
</cp:coreProperties>
</file>